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4\CONCURSOS\CONCURSO SE OCTUBRE UV Y FALP\"/>
    </mc:Choice>
  </mc:AlternateContent>
  <xr:revisionPtr revIDLastSave="0" documentId="8_{1921E156-C21A-4847-8EFD-69A31FFC7EBC}" xr6:coauthVersionLast="47" xr6:coauthVersionMax="47" xr10:uidLastSave="{00000000-0000-0000-0000-000000000000}"/>
  <bookViews>
    <workbookView xWindow="-120" yWindow="-120" windowWidth="29040" windowHeight="15720" xr2:uid="{9D777570-E7E3-4D24-A3D9-ECF5A6A7CE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K8" i="1"/>
  <c r="I8" i="1"/>
  <c r="G8" i="1"/>
  <c r="E8" i="1"/>
  <c r="N7" i="1"/>
  <c r="M7" i="1"/>
  <c r="K7" i="1"/>
  <c r="I7" i="1"/>
  <c r="G7" i="1"/>
  <c r="E7" i="1"/>
  <c r="N6" i="1"/>
  <c r="M6" i="1"/>
  <c r="K6" i="1"/>
  <c r="I6" i="1"/>
  <c r="G6" i="1"/>
  <c r="E6" i="1"/>
  <c r="N5" i="1"/>
  <c r="M5" i="1"/>
  <c r="K5" i="1"/>
  <c r="I5" i="1"/>
  <c r="G5" i="1"/>
  <c r="E5" i="1"/>
  <c r="O5" i="1" s="1"/>
  <c r="O7" i="1" l="1"/>
  <c r="O6" i="1"/>
  <c r="O8" i="1"/>
</calcChain>
</file>

<file path=xl/sharedStrings.xml><?xml version="1.0" encoding="utf-8"?>
<sst xmlns="http://schemas.openxmlformats.org/spreadsheetml/2006/main" count="19" uniqueCount="15">
  <si>
    <t>FOLIO</t>
  </si>
  <si>
    <t>RUT</t>
  </si>
  <si>
    <t>1                       PERMANENCIA EN ESTABLECIMIENTOS PUBLICOS          (MAXIMO 12 PUNTOS)                     30%</t>
  </si>
  <si>
    <t>%</t>
  </si>
  <si>
    <t>2                               NOTA DE TITULO ESPECIALIDAD PRIMARIA         (MAXIMO 7 puntos)   15%</t>
  </si>
  <si>
    <t>3                               TRABAJOS DE INVESTIGACION        (MAXIMO 6 PUNTOS)       15%</t>
  </si>
  <si>
    <t>4                                   CURSOS DE CAPACITACIÓN, PERFECCIONAMIENTO Y/O ESTADIA  (MÁXIMO 6 PUNTOS)   20%</t>
  </si>
  <si>
    <t>5                           DESEMPEÑO EN UNA O MAS INSTITUCIONES DOCENTES             (MAXIMO 5 PUNTOS)  20%</t>
  </si>
  <si>
    <t>TOTAL              (MAXIMO 36 PUNTOS )</t>
  </si>
  <si>
    <t>TOTAL %</t>
  </si>
  <si>
    <t>20.087.497-8</t>
  </si>
  <si>
    <t>17.477.590-7</t>
  </si>
  <si>
    <t>16.998.823-4</t>
  </si>
  <si>
    <t>17.408.233-2</t>
  </si>
  <si>
    <t>RESULTADOSDEFINITIVOS CONCURSO LOCAL SUBESPECIALIDADES UV Y FALP/U ANDES Y USS 2024 Y SSVQ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</si>
</sst>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B2CA-6543-48D0-847C-C3CA4B792AC1}">
  <dimension ref="B1:O8"/>
  <sheetViews>
    <sheetView tabSelected="1" workbookViewId="0">
      <selection activeCell="Q4" sqref="Q4"/>
    </sheetView>
  </sheetViews>
  <sheetFormatPr baseColWidth="10" defaultRowHeight="15" x14ac:dyDescent="0.25"/>
  <sheetData>
    <row r="1" spans="2:15" ht="15.75" thickBot="1" x14ac:dyDescent="0.3"/>
    <row r="2" spans="2:15" ht="16.5" thickBot="1" x14ac:dyDescent="0.3">
      <c r="B2" s="14" t="s">
        <v>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4" spans="2:15" ht="127.5" x14ac:dyDescent="0.25">
      <c r="B4" s="1" t="s">
        <v>0</v>
      </c>
      <c r="C4" s="1" t="s">
        <v>1</v>
      </c>
      <c r="D4" s="2" t="s">
        <v>2</v>
      </c>
      <c r="E4" s="1" t="s">
        <v>3</v>
      </c>
      <c r="F4" s="2" t="s">
        <v>4</v>
      </c>
      <c r="G4" s="1" t="s">
        <v>3</v>
      </c>
      <c r="H4" s="2" t="s">
        <v>5</v>
      </c>
      <c r="I4" s="1" t="s">
        <v>3</v>
      </c>
      <c r="J4" s="2" t="s">
        <v>6</v>
      </c>
      <c r="K4" s="1" t="s">
        <v>3</v>
      </c>
      <c r="L4" s="2" t="s">
        <v>7</v>
      </c>
      <c r="M4" s="1" t="s">
        <v>3</v>
      </c>
      <c r="N4" s="2" t="s">
        <v>8</v>
      </c>
      <c r="O4" s="1" t="s">
        <v>9</v>
      </c>
    </row>
    <row r="5" spans="2:15" x14ac:dyDescent="0.25">
      <c r="B5" s="3">
        <v>1</v>
      </c>
      <c r="C5" s="4" t="s">
        <v>10</v>
      </c>
      <c r="D5" s="5">
        <v>4.32</v>
      </c>
      <c r="E5" s="6">
        <f>D5*0.3</f>
        <v>1.296</v>
      </c>
      <c r="F5" s="7">
        <v>6.8</v>
      </c>
      <c r="G5" s="6">
        <f>F5*0.15</f>
        <v>1.02</v>
      </c>
      <c r="H5" s="7">
        <v>6</v>
      </c>
      <c r="I5" s="8">
        <f>H5*0.15</f>
        <v>0.89999999999999991</v>
      </c>
      <c r="J5" s="7">
        <v>6</v>
      </c>
      <c r="K5" s="9">
        <f>J5*0.2</f>
        <v>1.2000000000000002</v>
      </c>
      <c r="L5" s="8">
        <v>1.1099000000000001</v>
      </c>
      <c r="M5" s="10">
        <f>+L5*20%</f>
        <v>0.22198000000000004</v>
      </c>
      <c r="N5" s="11">
        <f>+D5+F5+H5+J5+L5</f>
        <v>24.229900000000001</v>
      </c>
      <c r="O5" s="11">
        <f>(E5+G5+I5+K5+M5)</f>
        <v>4.6379800000000007</v>
      </c>
    </row>
    <row r="6" spans="2:15" x14ac:dyDescent="0.25">
      <c r="B6" s="8">
        <v>2</v>
      </c>
      <c r="C6" s="4" t="s">
        <v>11</v>
      </c>
      <c r="D6" s="7">
        <v>6.56</v>
      </c>
      <c r="E6" s="6">
        <f t="shared" ref="E6:E8" si="0">D6*0.3</f>
        <v>1.9679999999999997</v>
      </c>
      <c r="F6" s="7">
        <v>6</v>
      </c>
      <c r="G6" s="6">
        <f t="shared" ref="G6:G8" si="1">F6*0.15</f>
        <v>0.89999999999999991</v>
      </c>
      <c r="H6" s="7">
        <v>0</v>
      </c>
      <c r="I6" s="8">
        <f t="shared" ref="I6:I8" si="2">H6*0.15</f>
        <v>0</v>
      </c>
      <c r="J6" s="7">
        <v>6</v>
      </c>
      <c r="K6" s="9">
        <f t="shared" ref="K6:K8" si="3">J6*0.2</f>
        <v>1.2000000000000002</v>
      </c>
      <c r="L6" s="8">
        <v>2.6579000000000002</v>
      </c>
      <c r="M6" s="10">
        <f t="shared" ref="M6:M8" si="4">+L6*20%</f>
        <v>0.53158000000000005</v>
      </c>
      <c r="N6" s="11">
        <f t="shared" ref="N6:N8" si="5">+D6+F6+H6+J6+L6</f>
        <v>21.2179</v>
      </c>
      <c r="O6" s="11">
        <f t="shared" ref="O6:O8" si="6">(E6+G6+I6+K6+M6)</f>
        <v>4.5995799999999996</v>
      </c>
    </row>
    <row r="7" spans="2:15" x14ac:dyDescent="0.25">
      <c r="B7" s="8">
        <v>3</v>
      </c>
      <c r="C7" s="12" t="s">
        <v>12</v>
      </c>
      <c r="D7" s="7">
        <v>4.32</v>
      </c>
      <c r="E7" s="6">
        <f t="shared" si="0"/>
        <v>1.296</v>
      </c>
      <c r="F7" s="7">
        <v>6.5</v>
      </c>
      <c r="G7" s="6">
        <f t="shared" si="1"/>
        <v>0.97499999999999998</v>
      </c>
      <c r="H7" s="7">
        <v>0.5</v>
      </c>
      <c r="I7" s="8">
        <f t="shared" si="2"/>
        <v>7.4999999999999997E-2</v>
      </c>
      <c r="J7" s="7">
        <v>6</v>
      </c>
      <c r="K7" s="9">
        <f t="shared" si="3"/>
        <v>1.2000000000000002</v>
      </c>
      <c r="L7" s="8">
        <v>1.2706</v>
      </c>
      <c r="M7" s="10">
        <f t="shared" si="4"/>
        <v>0.25412000000000001</v>
      </c>
      <c r="N7" s="11">
        <f t="shared" si="5"/>
        <v>18.590600000000002</v>
      </c>
      <c r="O7" s="11">
        <f t="shared" si="6"/>
        <v>3.8001200000000002</v>
      </c>
    </row>
    <row r="8" spans="2:15" x14ac:dyDescent="0.25">
      <c r="B8" s="8">
        <v>4</v>
      </c>
      <c r="C8" s="12" t="s">
        <v>13</v>
      </c>
      <c r="D8" s="7">
        <v>0</v>
      </c>
      <c r="E8" s="6">
        <f t="shared" si="0"/>
        <v>0</v>
      </c>
      <c r="F8" s="7">
        <v>0</v>
      </c>
      <c r="G8" s="6">
        <f t="shared" si="1"/>
        <v>0</v>
      </c>
      <c r="H8" s="7">
        <v>0</v>
      </c>
      <c r="I8" s="8">
        <f t="shared" si="2"/>
        <v>0</v>
      </c>
      <c r="J8" s="7">
        <v>6</v>
      </c>
      <c r="K8" s="9">
        <f t="shared" si="3"/>
        <v>1.2000000000000002</v>
      </c>
      <c r="L8" s="8">
        <v>0</v>
      </c>
      <c r="M8" s="10">
        <f t="shared" si="4"/>
        <v>0</v>
      </c>
      <c r="N8" s="13">
        <f t="shared" si="5"/>
        <v>6</v>
      </c>
      <c r="O8" s="11">
        <f t="shared" si="6"/>
        <v>1.2000000000000002</v>
      </c>
    </row>
  </sheetData>
  <mergeCells count="1"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2024-09-24T20:08:30Z</dcterms:created>
  <dcterms:modified xsi:type="dcterms:W3CDTF">2024-09-27T12:37:31Z</dcterms:modified>
</cp:coreProperties>
</file>