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Z:\FICHA COMUNAL 2019\FICHA COMUNAL 2019\"/>
    </mc:Choice>
  </mc:AlternateContent>
  <bookViews>
    <workbookView xWindow="0" yWindow="0" windowWidth="24000" windowHeight="95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3" i="1" l="1"/>
  <c r="Q123" i="1"/>
  <c r="P123" i="1"/>
  <c r="O123" i="1"/>
  <c r="N123" i="1"/>
  <c r="M123" i="1"/>
  <c r="L123" i="1"/>
  <c r="K123" i="1"/>
  <c r="J123" i="1"/>
  <c r="I123" i="1"/>
  <c r="H123" i="1"/>
  <c r="G123" i="1"/>
  <c r="S122" i="1"/>
  <c r="T122" i="1" s="1"/>
  <c r="S121" i="1"/>
  <c r="T121" i="1" s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07" i="1"/>
  <c r="T107" i="1" s="1"/>
  <c r="S106" i="1"/>
  <c r="T106" i="1" s="1"/>
  <c r="S105" i="1"/>
  <c r="T105" i="1" s="1"/>
  <c r="S104" i="1"/>
  <c r="T104" i="1" s="1"/>
  <c r="S103" i="1"/>
  <c r="T103" i="1" s="1"/>
  <c r="S102" i="1"/>
  <c r="T102" i="1" s="1"/>
  <c r="S101" i="1"/>
  <c r="T101" i="1" s="1"/>
  <c r="T100" i="1"/>
  <c r="S100" i="1"/>
  <c r="S99" i="1"/>
  <c r="T99" i="1" s="1"/>
  <c r="S98" i="1"/>
  <c r="T98" i="1" s="1"/>
  <c r="S97" i="1"/>
  <c r="T97" i="1" s="1"/>
  <c r="S96" i="1"/>
  <c r="T96" i="1" s="1"/>
  <c r="S95" i="1"/>
  <c r="T95" i="1" s="1"/>
  <c r="S94" i="1"/>
  <c r="T94" i="1" s="1"/>
  <c r="S93" i="1"/>
  <c r="T93" i="1" s="1"/>
  <c r="S92" i="1"/>
  <c r="T92" i="1" s="1"/>
  <c r="S91" i="1"/>
  <c r="T91" i="1" s="1"/>
  <c r="S90" i="1"/>
  <c r="T90" i="1" s="1"/>
  <c r="S89" i="1"/>
  <c r="T89" i="1" s="1"/>
  <c r="S88" i="1"/>
  <c r="T88" i="1" s="1"/>
  <c r="S87" i="1"/>
  <c r="T87" i="1" s="1"/>
  <c r="S86" i="1"/>
  <c r="T86" i="1" s="1"/>
  <c r="S85" i="1"/>
  <c r="T85" i="1" s="1"/>
  <c r="S84" i="1"/>
  <c r="T84" i="1" s="1"/>
  <c r="S83" i="1"/>
  <c r="T83" i="1" s="1"/>
  <c r="S82" i="1"/>
  <c r="T82" i="1" s="1"/>
  <c r="S81" i="1"/>
  <c r="T81" i="1" s="1"/>
  <c r="S80" i="1"/>
  <c r="T80" i="1" s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T70" i="1" s="1"/>
  <c r="S69" i="1"/>
  <c r="T69" i="1" s="1"/>
  <c r="S68" i="1"/>
  <c r="T68" i="1" s="1"/>
  <c r="S67" i="1"/>
  <c r="T67" i="1" s="1"/>
  <c r="S66" i="1"/>
  <c r="T66" i="1" s="1"/>
  <c r="S65" i="1"/>
  <c r="T65" i="1" s="1"/>
  <c r="S64" i="1"/>
  <c r="T64" i="1" s="1"/>
  <c r="S63" i="1"/>
  <c r="T63" i="1" s="1"/>
  <c r="S62" i="1"/>
  <c r="T62" i="1" s="1"/>
  <c r="S60" i="1"/>
  <c r="T60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E22" i="1"/>
  <c r="S21" i="1"/>
  <c r="T21" i="1" s="1"/>
  <c r="E21" i="1"/>
  <c r="S20" i="1"/>
  <c r="F20" i="1" s="1"/>
  <c r="T20" i="1" s="1"/>
  <c r="E20" i="1"/>
  <c r="S19" i="1"/>
  <c r="F19" i="1"/>
  <c r="T19" i="1" s="1"/>
  <c r="E19" i="1"/>
  <c r="S18" i="1"/>
  <c r="F18" i="1" s="1"/>
  <c r="T18" i="1" s="1"/>
  <c r="E18" i="1"/>
  <c r="S17" i="1"/>
  <c r="F17" i="1" s="1"/>
  <c r="T17" i="1" s="1"/>
  <c r="E17" i="1"/>
  <c r="S16" i="1"/>
  <c r="F16" i="1" s="1"/>
  <c r="T16" i="1" s="1"/>
  <c r="E16" i="1"/>
  <c r="S15" i="1"/>
  <c r="F15" i="1" s="1"/>
  <c r="T15" i="1" s="1"/>
  <c r="E15" i="1"/>
  <c r="S14" i="1"/>
  <c r="F14" i="1" s="1"/>
  <c r="E14" i="1"/>
  <c r="E123" i="1" l="1"/>
  <c r="T14" i="1"/>
  <c r="T123" i="1" s="1"/>
  <c r="F123" i="1"/>
  <c r="S123" i="1"/>
</calcChain>
</file>

<file path=xl/sharedStrings.xml><?xml version="1.0" encoding="utf-8"?>
<sst xmlns="http://schemas.openxmlformats.org/spreadsheetml/2006/main" count="171" uniqueCount="142">
  <si>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</si>
  <si>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</si>
  <si>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</si>
  <si>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</si>
  <si>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</si>
  <si>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</si>
  <si>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QUINTERO</t>
  </si>
  <si>
    <t>Rut:  69.060.700-K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</si>
  <si>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</si>
  <si>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</si>
  <si>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</si>
  <si>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</si>
  <si>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</si>
  <si>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</si>
  <si>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</si>
  <si>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</si>
  <si>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</si>
  <si>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</si>
  <si>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</si>
  <si>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</si>
  <si>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</si>
  <si>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</si>
  <si>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</si>
  <si>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</si>
  <si>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</si>
  <si>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</si>
  <si>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</si>
  <si>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</si>
  <si>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</si>
  <si>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</si>
  <si>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</si>
  <si>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</si>
  <si>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</si>
  <si>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</si>
  <si>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</si>
  <si>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</si>
  <si>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</si>
  <si>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</si>
  <si>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</si>
  <si>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</si>
  <si>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</si>
  <si>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</si>
  <si>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</si>
  <si>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</si>
  <si>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</si>
  <si>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</si>
  <si>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</si>
  <si>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</si>
  <si>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</si>
  <si>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</si>
  <si>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>Desarrollo Recursos Humanos 2018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</si>
  <si>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</si>
  <si>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</si>
  <si>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</si>
  <si>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</si>
  <si>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</si>
  <si>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</si>
  <si>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</si>
  <si>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</si>
  <si>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</si>
  <si>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</si>
  <si>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</si>
  <si>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</si>
  <si>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</si>
  <si>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</si>
  <si>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</si>
  <si>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</si>
  <si>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</si>
  <si>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</si>
  <si>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</si>
  <si>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</si>
  <si>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</si>
  <si>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</si>
  <si>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</si>
  <si>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</si>
  <si>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</si>
  <si>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</si>
  <si>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Odontológicas Domiciliarias</t>
  </si>
  <si>
    <t>Odontologia Infraestructura e Implantología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</si>
  <si>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</si>
  <si>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</si>
  <si>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</si>
  <si>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</si>
  <si>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</si>
  <si>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</si>
  <si>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</si>
  <si>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</si>
  <si>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</si>
  <si>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</si>
  <si>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</si>
  <si>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Modelo atencion integral salud familiar</t>
  </si>
  <si>
    <t>Acompañamiento Niños Riesgo Social</t>
  </si>
  <si>
    <t>Capacitacion Y Perfeccionamiento Ley 19,378</t>
  </si>
  <si>
    <t>Apoyo Gestion IAAPS</t>
  </si>
  <si>
    <t>Adultos Atovalentes</t>
  </si>
  <si>
    <t>Imágenes Diagnosticas</t>
  </si>
  <si>
    <t>Piloto Salud Escolar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</si>
  <si>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</si>
  <si>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</si>
  <si>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</si>
  <si>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</si>
  <si>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</si>
  <si>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</si>
  <si>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</si>
  <si>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</si>
  <si>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</si>
  <si>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</si>
  <si>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</si>
  <si>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</si>
  <si>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</si>
  <si>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</si>
  <si>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</si>
  <si>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 xml:space="preserve">APOYO GESTION  </t>
  </si>
  <si>
    <t>Programa DIR  ( EX-Intervenciones Breves en Alcohol)</t>
  </si>
  <si>
    <t>Apoyo Gestion Buenas Practicas</t>
  </si>
  <si>
    <t>Apoyo a la Gestión Equipamiento Sapu</t>
  </si>
  <si>
    <t>Especialistas 06 años</t>
  </si>
  <si>
    <t>Apoyo Gestion Puesta en Marcha</t>
  </si>
  <si>
    <t>Fortalecimiento Medicina Familiar</t>
  </si>
  <si>
    <t>Fondo Farmacia Enfermedades Cronicas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</si>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</sst>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sz val="14"/>
      <color indexed="63"/>
      <name val="Bookman Old Style"/>
      <family val="1"/>
    </font>
    <font>
      <b/>
      <sz val="14"/>
      <color indexed="63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3" borderId="4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2" applyFont="1" applyFill="1" applyBorder="1" applyAlignment="1">
      <alignment horizontal="center" vertical="center" wrapText="1"/>
    </xf>
    <xf numFmtId="164" fontId="2" fillId="0" borderId="8" xfId="2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/>
    <xf numFmtId="164" fontId="3" fillId="0" borderId="9" xfId="1" applyNumberFormat="1" applyFont="1" applyFill="1" applyBorder="1"/>
    <xf numFmtId="164" fontId="3" fillId="4" borderId="10" xfId="1" applyNumberFormat="1" applyFont="1" applyFill="1" applyBorder="1"/>
    <xf numFmtId="0" fontId="3" fillId="3" borderId="11" xfId="0" applyFont="1" applyFill="1" applyBorder="1" applyAlignment="1">
      <alignment horizontal="center"/>
    </xf>
    <xf numFmtId="164" fontId="2" fillId="0" borderId="12" xfId="2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1" xfId="1" applyNumberFormat="1" applyFont="1" applyFill="1" applyBorder="1"/>
    <xf numFmtId="164" fontId="3" fillId="0" borderId="13" xfId="1" applyNumberFormat="1" applyFont="1" applyFill="1" applyBorder="1"/>
    <xf numFmtId="164" fontId="3" fillId="4" borderId="11" xfId="1" applyNumberFormat="1" applyFont="1" applyFill="1" applyBorder="1"/>
    <xf numFmtId="164" fontId="9" fillId="0" borderId="12" xfId="2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" fillId="5" borderId="0" xfId="0" applyFont="1" applyFill="1" applyBorder="1" applyAlignment="1">
      <alignment horizontal="center"/>
    </xf>
    <xf numFmtId="0" fontId="2" fillId="5" borderId="0" xfId="0" applyFont="1" applyFill="1"/>
    <xf numFmtId="0" fontId="2" fillId="6" borderId="0" xfId="0" applyFont="1" applyFill="1" applyBorder="1" applyAlignment="1">
      <alignment horizontal="center"/>
    </xf>
    <xf numFmtId="0" fontId="2" fillId="6" borderId="0" xfId="0" applyFont="1" applyFill="1"/>
    <xf numFmtId="164" fontId="3" fillId="0" borderId="11" xfId="0" applyNumberFormat="1" applyFont="1" applyFill="1" applyBorder="1"/>
    <xf numFmtId="0" fontId="2" fillId="0" borderId="0" xfId="0" applyFont="1" applyFill="1" applyBorder="1"/>
    <xf numFmtId="164" fontId="3" fillId="0" borderId="0" xfId="1" applyNumberFormat="1" applyFont="1" applyFill="1" applyBorder="1"/>
    <xf numFmtId="164" fontId="3" fillId="0" borderId="15" xfId="1" applyNumberFormat="1" applyFont="1" applyFill="1" applyBorder="1"/>
    <xf numFmtId="165" fontId="3" fillId="0" borderId="0" xfId="1" applyNumberFormat="1" applyFont="1" applyFill="1" applyBorder="1"/>
    <xf numFmtId="164" fontId="2" fillId="0" borderId="12" xfId="2" applyNumberFormat="1" applyFont="1" applyFill="1" applyBorder="1" applyAlignment="1">
      <alignment vertical="center" wrapText="1"/>
    </xf>
    <xf numFmtId="164" fontId="2" fillId="0" borderId="16" xfId="2" applyNumberFormat="1" applyFont="1" applyFill="1" applyBorder="1" applyAlignment="1">
      <alignment vertical="center" wrapText="1"/>
    </xf>
    <xf numFmtId="164" fontId="2" fillId="0" borderId="8" xfId="2" applyNumberFormat="1" applyFont="1" applyFill="1" applyBorder="1" applyAlignment="1">
      <alignment vertical="center" wrapText="1"/>
    </xf>
    <xf numFmtId="164" fontId="2" fillId="0" borderId="17" xfId="2" applyNumberFormat="1" applyFont="1" applyFill="1" applyBorder="1" applyAlignment="1">
      <alignment vertical="center" wrapText="1"/>
    </xf>
    <xf numFmtId="164" fontId="3" fillId="0" borderId="11" xfId="0" applyNumberFormat="1" applyFont="1" applyFill="1" applyBorder="1" applyAlignment="1">
      <alignment horizontal="right" vertical="center"/>
    </xf>
    <xf numFmtId="0" fontId="2" fillId="7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164" fontId="3" fillId="8" borderId="0" xfId="1" applyNumberFormat="1" applyFont="1" applyFill="1" applyBorder="1"/>
    <xf numFmtId="0" fontId="2" fillId="8" borderId="0" xfId="0" applyFont="1" applyFill="1" applyBorder="1"/>
    <xf numFmtId="164" fontId="2" fillId="0" borderId="0" xfId="2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right" vertical="center"/>
    </xf>
    <xf numFmtId="164" fontId="3" fillId="0" borderId="18" xfId="1" applyNumberFormat="1" applyFont="1" applyFill="1" applyBorder="1"/>
    <xf numFmtId="164" fontId="3" fillId="4" borderId="19" xfId="1" applyNumberFormat="1" applyFont="1" applyFill="1" applyBorder="1"/>
    <xf numFmtId="3" fontId="10" fillId="2" borderId="3" xfId="2" applyNumberFormat="1" applyFont="1" applyFill="1" applyBorder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/>
    <xf numFmtId="3" fontId="2" fillId="0" borderId="0" xfId="2" applyNumberFormat="1" applyFont="1" applyFill="1" applyBorder="1" applyAlignment="1">
      <alignment horizontal="left" vertical="center" wrapText="1"/>
    </xf>
    <xf numFmtId="3" fontId="2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6"/>
  <sheetViews>
    <sheetView tabSelected="1" zoomScale="60" zoomScaleNormal="60" workbookViewId="0">
      <selection activeCell="AI16" sqref="AI16"/>
    </sheetView>
  </sheetViews>
  <sheetFormatPr baseColWidth="10" defaultColWidth="76.85546875" defaultRowHeight="18" x14ac:dyDescent="0.25"/>
  <cols>
    <col min="1" max="1" width="7.28515625" style="4" customWidth="1"/>
    <col min="2" max="2" width="7.7109375" style="4" bestFit="1" customWidth="1"/>
    <col min="3" max="3" width="78" style="4" customWidth="1"/>
    <col min="4" max="4" width="20.7109375" style="4" customWidth="1"/>
    <col min="5" max="5" width="44.42578125" style="79" bestFit="1" customWidth="1"/>
    <col min="6" max="6" width="37.28515625" style="4" bestFit="1" customWidth="1"/>
    <col min="7" max="8" width="32.28515625" style="4" bestFit="1" customWidth="1"/>
    <col min="9" max="9" width="26.85546875" style="4" customWidth="1"/>
    <col min="10" max="18" width="23" style="4" hidden="1" customWidth="1"/>
    <col min="19" max="19" width="35" style="4" bestFit="1" customWidth="1"/>
    <col min="20" max="20" width="29.7109375" style="4" bestFit="1" customWidth="1"/>
    <col min="21" max="21" width="8.28515625" style="4" customWidth="1"/>
    <col min="22" max="212" width="11.42578125" style="4" customWidth="1"/>
    <col min="213" max="215" width="7.28515625" style="4" customWidth="1"/>
    <col min="216" max="216" width="0" style="4" hidden="1" customWidth="1"/>
    <col min="217" max="217" width="7.28515625" style="4" customWidth="1"/>
    <col min="218" max="218" width="66.140625" style="4" customWidth="1"/>
    <col min="219" max="219" width="0" style="4" hidden="1" customWidth="1"/>
    <col min="220" max="220" width="28" style="4" customWidth="1"/>
    <col min="221" max="221" width="32.140625" style="4" customWidth="1"/>
    <col min="222" max="222" width="39.85546875" style="4" bestFit="1" customWidth="1"/>
    <col min="223" max="223" width="0" style="4" hidden="1" customWidth="1"/>
    <col min="224" max="224" width="7.28515625" style="4" customWidth="1"/>
    <col min="225" max="225" width="0" style="4" hidden="1" customWidth="1"/>
    <col min="226" max="226" width="7.28515625" style="4" customWidth="1"/>
    <col min="227" max="227" width="59.5703125" style="4" customWidth="1"/>
    <col min="228" max="228" width="0" style="4" hidden="1" customWidth="1"/>
    <col min="229" max="229" width="23.85546875" style="4" customWidth="1"/>
    <col min="230" max="230" width="27.42578125" style="4" customWidth="1"/>
    <col min="231" max="231" width="28" style="4" customWidth="1"/>
    <col min="232" max="234" width="0" style="4" hidden="1" customWidth="1"/>
    <col min="235" max="235" width="7.28515625" style="4" customWidth="1"/>
    <col min="236" max="236" width="6.140625" style="4" bestFit="1" customWidth="1"/>
    <col min="237" max="237" width="76.85546875" style="4"/>
    <col min="238" max="238" width="7.28515625" style="4" customWidth="1"/>
    <col min="239" max="239" width="6.140625" style="4" bestFit="1" customWidth="1"/>
    <col min="240" max="240" width="78" style="4" customWidth="1"/>
    <col min="241" max="241" width="20.7109375" style="4" customWidth="1"/>
    <col min="242" max="242" width="26" style="4" customWidth="1"/>
    <col min="243" max="243" width="37" style="4" bestFit="1" customWidth="1"/>
    <col min="244" max="252" width="0" style="4" hidden="1" customWidth="1"/>
    <col min="253" max="255" width="22.7109375" style="4" bestFit="1" customWidth="1"/>
    <col min="256" max="256" width="25.28515625" style="4" bestFit="1" customWidth="1"/>
    <col min="257" max="257" width="21" style="4" bestFit="1" customWidth="1"/>
    <col min="258" max="258" width="8.28515625" style="4" customWidth="1"/>
    <col min="259" max="259" width="19" style="4" bestFit="1" customWidth="1"/>
    <col min="260" max="260" width="20.5703125" style="4" bestFit="1" customWidth="1"/>
    <col min="261" max="261" width="19" style="4" customWidth="1"/>
    <col min="262" max="468" width="11.42578125" style="4" customWidth="1"/>
    <col min="469" max="471" width="7.28515625" style="4" customWidth="1"/>
    <col min="472" max="472" width="0" style="4" hidden="1" customWidth="1"/>
    <col min="473" max="473" width="7.28515625" style="4" customWidth="1"/>
    <col min="474" max="474" width="66.140625" style="4" customWidth="1"/>
    <col min="475" max="475" width="0" style="4" hidden="1" customWidth="1"/>
    <col min="476" max="476" width="28" style="4" customWidth="1"/>
    <col min="477" max="477" width="32.140625" style="4" customWidth="1"/>
    <col min="478" max="478" width="39.85546875" style="4" bestFit="1" customWidth="1"/>
    <col min="479" max="479" width="0" style="4" hidden="1" customWidth="1"/>
    <col min="480" max="480" width="7.28515625" style="4" customWidth="1"/>
    <col min="481" max="481" width="0" style="4" hidden="1" customWidth="1"/>
    <col min="482" max="482" width="7.28515625" style="4" customWidth="1"/>
    <col min="483" max="483" width="59.5703125" style="4" customWidth="1"/>
    <col min="484" max="484" width="0" style="4" hidden="1" customWidth="1"/>
    <col min="485" max="485" width="23.85546875" style="4" customWidth="1"/>
    <col min="486" max="486" width="27.42578125" style="4" customWidth="1"/>
    <col min="487" max="487" width="28" style="4" customWidth="1"/>
    <col min="488" max="490" width="0" style="4" hidden="1" customWidth="1"/>
    <col min="491" max="491" width="7.28515625" style="4" customWidth="1"/>
    <col min="492" max="492" width="6.140625" style="4" bestFit="1" customWidth="1"/>
    <col min="493" max="493" width="76.85546875" style="4"/>
    <col min="494" max="494" width="7.28515625" style="4" customWidth="1"/>
    <col min="495" max="495" width="6.140625" style="4" bestFit="1" customWidth="1"/>
    <col min="496" max="496" width="78" style="4" customWidth="1"/>
    <col min="497" max="497" width="20.7109375" style="4" customWidth="1"/>
    <col min="498" max="498" width="26" style="4" customWidth="1"/>
    <col min="499" max="499" width="37" style="4" bestFit="1" customWidth="1"/>
    <col min="500" max="508" width="0" style="4" hidden="1" customWidth="1"/>
    <col min="509" max="511" width="22.7109375" style="4" bestFit="1" customWidth="1"/>
    <col min="512" max="512" width="25.28515625" style="4" bestFit="1" customWidth="1"/>
    <col min="513" max="513" width="21" style="4" bestFit="1" customWidth="1"/>
    <col min="514" max="514" width="8.28515625" style="4" customWidth="1"/>
    <col min="515" max="515" width="19" style="4" bestFit="1" customWidth="1"/>
    <col min="516" max="516" width="20.5703125" style="4" bestFit="1" customWidth="1"/>
    <col min="517" max="517" width="19" style="4" customWidth="1"/>
    <col min="518" max="724" width="11.42578125" style="4" customWidth="1"/>
    <col min="725" max="727" width="7.28515625" style="4" customWidth="1"/>
    <col min="728" max="728" width="0" style="4" hidden="1" customWidth="1"/>
    <col min="729" max="729" width="7.28515625" style="4" customWidth="1"/>
    <col min="730" max="730" width="66.140625" style="4" customWidth="1"/>
    <col min="731" max="731" width="0" style="4" hidden="1" customWidth="1"/>
    <col min="732" max="732" width="28" style="4" customWidth="1"/>
    <col min="733" max="733" width="32.140625" style="4" customWidth="1"/>
    <col min="734" max="734" width="39.85546875" style="4" bestFit="1" customWidth="1"/>
    <col min="735" max="735" width="0" style="4" hidden="1" customWidth="1"/>
    <col min="736" max="736" width="7.28515625" style="4" customWidth="1"/>
    <col min="737" max="737" width="0" style="4" hidden="1" customWidth="1"/>
    <col min="738" max="738" width="7.28515625" style="4" customWidth="1"/>
    <col min="739" max="739" width="59.5703125" style="4" customWidth="1"/>
    <col min="740" max="740" width="0" style="4" hidden="1" customWidth="1"/>
    <col min="741" max="741" width="23.85546875" style="4" customWidth="1"/>
    <col min="742" max="742" width="27.42578125" style="4" customWidth="1"/>
    <col min="743" max="743" width="28" style="4" customWidth="1"/>
    <col min="744" max="746" width="0" style="4" hidden="1" customWidth="1"/>
    <col min="747" max="747" width="7.28515625" style="4" customWidth="1"/>
    <col min="748" max="748" width="6.140625" style="4" bestFit="1" customWidth="1"/>
    <col min="749" max="749" width="76.85546875" style="4"/>
    <col min="750" max="750" width="7.28515625" style="4" customWidth="1"/>
    <col min="751" max="751" width="6.140625" style="4" bestFit="1" customWidth="1"/>
    <col min="752" max="752" width="78" style="4" customWidth="1"/>
    <col min="753" max="753" width="20.7109375" style="4" customWidth="1"/>
    <col min="754" max="754" width="26" style="4" customWidth="1"/>
    <col min="755" max="755" width="37" style="4" bestFit="1" customWidth="1"/>
    <col min="756" max="764" width="0" style="4" hidden="1" customWidth="1"/>
    <col min="765" max="767" width="22.7109375" style="4" bestFit="1" customWidth="1"/>
    <col min="768" max="768" width="25.28515625" style="4" bestFit="1" customWidth="1"/>
    <col min="769" max="769" width="21" style="4" bestFit="1" customWidth="1"/>
    <col min="770" max="770" width="8.28515625" style="4" customWidth="1"/>
    <col min="771" max="771" width="19" style="4" bestFit="1" customWidth="1"/>
    <col min="772" max="772" width="20.5703125" style="4" bestFit="1" customWidth="1"/>
    <col min="773" max="773" width="19" style="4" customWidth="1"/>
    <col min="774" max="980" width="11.42578125" style="4" customWidth="1"/>
    <col min="981" max="983" width="7.28515625" style="4" customWidth="1"/>
    <col min="984" max="984" width="0" style="4" hidden="1" customWidth="1"/>
    <col min="985" max="985" width="7.28515625" style="4" customWidth="1"/>
    <col min="986" max="986" width="66.140625" style="4" customWidth="1"/>
    <col min="987" max="987" width="0" style="4" hidden="1" customWidth="1"/>
    <col min="988" max="988" width="28" style="4" customWidth="1"/>
    <col min="989" max="989" width="32.140625" style="4" customWidth="1"/>
    <col min="990" max="990" width="39.85546875" style="4" bestFit="1" customWidth="1"/>
    <col min="991" max="991" width="0" style="4" hidden="1" customWidth="1"/>
    <col min="992" max="992" width="7.28515625" style="4" customWidth="1"/>
    <col min="993" max="993" width="0" style="4" hidden="1" customWidth="1"/>
    <col min="994" max="994" width="7.28515625" style="4" customWidth="1"/>
    <col min="995" max="995" width="59.5703125" style="4" customWidth="1"/>
    <col min="996" max="996" width="0" style="4" hidden="1" customWidth="1"/>
    <col min="997" max="997" width="23.85546875" style="4" customWidth="1"/>
    <col min="998" max="998" width="27.42578125" style="4" customWidth="1"/>
    <col min="999" max="999" width="28" style="4" customWidth="1"/>
    <col min="1000" max="1002" width="0" style="4" hidden="1" customWidth="1"/>
    <col min="1003" max="1003" width="7.28515625" style="4" customWidth="1"/>
    <col min="1004" max="1004" width="6.140625" style="4" bestFit="1" customWidth="1"/>
    <col min="1005" max="1005" width="76.85546875" style="4"/>
    <col min="1006" max="1006" width="7.28515625" style="4" customWidth="1"/>
    <col min="1007" max="1007" width="6.140625" style="4" bestFit="1" customWidth="1"/>
    <col min="1008" max="1008" width="78" style="4" customWidth="1"/>
    <col min="1009" max="1009" width="20.7109375" style="4" customWidth="1"/>
    <col min="1010" max="1010" width="26" style="4" customWidth="1"/>
    <col min="1011" max="1011" width="37" style="4" bestFit="1" customWidth="1"/>
    <col min="1012" max="1020" width="0" style="4" hidden="1" customWidth="1"/>
    <col min="1021" max="1023" width="22.7109375" style="4" bestFit="1" customWidth="1"/>
    <col min="1024" max="1024" width="25.28515625" style="4" bestFit="1" customWidth="1"/>
    <col min="1025" max="1025" width="21" style="4" bestFit="1" customWidth="1"/>
    <col min="1026" max="1026" width="8.28515625" style="4" customWidth="1"/>
    <col min="1027" max="1027" width="19" style="4" bestFit="1" customWidth="1"/>
    <col min="1028" max="1028" width="20.5703125" style="4" bestFit="1" customWidth="1"/>
    <col min="1029" max="1029" width="19" style="4" customWidth="1"/>
    <col min="1030" max="1236" width="11.42578125" style="4" customWidth="1"/>
    <col min="1237" max="1239" width="7.28515625" style="4" customWidth="1"/>
    <col min="1240" max="1240" width="0" style="4" hidden="1" customWidth="1"/>
    <col min="1241" max="1241" width="7.28515625" style="4" customWidth="1"/>
    <col min="1242" max="1242" width="66.140625" style="4" customWidth="1"/>
    <col min="1243" max="1243" width="0" style="4" hidden="1" customWidth="1"/>
    <col min="1244" max="1244" width="28" style="4" customWidth="1"/>
    <col min="1245" max="1245" width="32.140625" style="4" customWidth="1"/>
    <col min="1246" max="1246" width="39.85546875" style="4" bestFit="1" customWidth="1"/>
    <col min="1247" max="1247" width="0" style="4" hidden="1" customWidth="1"/>
    <col min="1248" max="1248" width="7.28515625" style="4" customWidth="1"/>
    <col min="1249" max="1249" width="0" style="4" hidden="1" customWidth="1"/>
    <col min="1250" max="1250" width="7.28515625" style="4" customWidth="1"/>
    <col min="1251" max="1251" width="59.5703125" style="4" customWidth="1"/>
    <col min="1252" max="1252" width="0" style="4" hidden="1" customWidth="1"/>
    <col min="1253" max="1253" width="23.85546875" style="4" customWidth="1"/>
    <col min="1254" max="1254" width="27.42578125" style="4" customWidth="1"/>
    <col min="1255" max="1255" width="28" style="4" customWidth="1"/>
    <col min="1256" max="1258" width="0" style="4" hidden="1" customWidth="1"/>
    <col min="1259" max="1259" width="7.28515625" style="4" customWidth="1"/>
    <col min="1260" max="1260" width="6.140625" style="4" bestFit="1" customWidth="1"/>
    <col min="1261" max="1261" width="76.85546875" style="4"/>
    <col min="1262" max="1262" width="7.28515625" style="4" customWidth="1"/>
    <col min="1263" max="1263" width="6.140625" style="4" bestFit="1" customWidth="1"/>
    <col min="1264" max="1264" width="78" style="4" customWidth="1"/>
    <col min="1265" max="1265" width="20.7109375" style="4" customWidth="1"/>
    <col min="1266" max="1266" width="26" style="4" customWidth="1"/>
    <col min="1267" max="1267" width="37" style="4" bestFit="1" customWidth="1"/>
    <col min="1268" max="1276" width="0" style="4" hidden="1" customWidth="1"/>
    <col min="1277" max="1279" width="22.7109375" style="4" bestFit="1" customWidth="1"/>
    <col min="1280" max="1280" width="25.28515625" style="4" bestFit="1" customWidth="1"/>
    <col min="1281" max="1281" width="21" style="4" bestFit="1" customWidth="1"/>
    <col min="1282" max="1282" width="8.28515625" style="4" customWidth="1"/>
    <col min="1283" max="1283" width="19" style="4" bestFit="1" customWidth="1"/>
    <col min="1284" max="1284" width="20.5703125" style="4" bestFit="1" customWidth="1"/>
    <col min="1285" max="1285" width="19" style="4" customWidth="1"/>
    <col min="1286" max="1492" width="11.42578125" style="4" customWidth="1"/>
    <col min="1493" max="1495" width="7.28515625" style="4" customWidth="1"/>
    <col min="1496" max="1496" width="0" style="4" hidden="1" customWidth="1"/>
    <col min="1497" max="1497" width="7.28515625" style="4" customWidth="1"/>
    <col min="1498" max="1498" width="66.140625" style="4" customWidth="1"/>
    <col min="1499" max="1499" width="0" style="4" hidden="1" customWidth="1"/>
    <col min="1500" max="1500" width="28" style="4" customWidth="1"/>
    <col min="1501" max="1501" width="32.140625" style="4" customWidth="1"/>
    <col min="1502" max="1502" width="39.85546875" style="4" bestFit="1" customWidth="1"/>
    <col min="1503" max="1503" width="0" style="4" hidden="1" customWidth="1"/>
    <col min="1504" max="1504" width="7.28515625" style="4" customWidth="1"/>
    <col min="1505" max="1505" width="0" style="4" hidden="1" customWidth="1"/>
    <col min="1506" max="1506" width="7.28515625" style="4" customWidth="1"/>
    <col min="1507" max="1507" width="59.5703125" style="4" customWidth="1"/>
    <col min="1508" max="1508" width="0" style="4" hidden="1" customWidth="1"/>
    <col min="1509" max="1509" width="23.85546875" style="4" customWidth="1"/>
    <col min="1510" max="1510" width="27.42578125" style="4" customWidth="1"/>
    <col min="1511" max="1511" width="28" style="4" customWidth="1"/>
    <col min="1512" max="1514" width="0" style="4" hidden="1" customWidth="1"/>
    <col min="1515" max="1515" width="7.28515625" style="4" customWidth="1"/>
    <col min="1516" max="1516" width="6.140625" style="4" bestFit="1" customWidth="1"/>
    <col min="1517" max="1517" width="76.85546875" style="4"/>
    <col min="1518" max="1518" width="7.28515625" style="4" customWidth="1"/>
    <col min="1519" max="1519" width="6.140625" style="4" bestFit="1" customWidth="1"/>
    <col min="1520" max="1520" width="78" style="4" customWidth="1"/>
    <col min="1521" max="1521" width="20.7109375" style="4" customWidth="1"/>
    <col min="1522" max="1522" width="26" style="4" customWidth="1"/>
    <col min="1523" max="1523" width="37" style="4" bestFit="1" customWidth="1"/>
    <col min="1524" max="1532" width="0" style="4" hidden="1" customWidth="1"/>
    <col min="1533" max="1535" width="22.7109375" style="4" bestFit="1" customWidth="1"/>
    <col min="1536" max="1536" width="25.28515625" style="4" bestFit="1" customWidth="1"/>
    <col min="1537" max="1537" width="21" style="4" bestFit="1" customWidth="1"/>
    <col min="1538" max="1538" width="8.28515625" style="4" customWidth="1"/>
    <col min="1539" max="1539" width="19" style="4" bestFit="1" customWidth="1"/>
    <col min="1540" max="1540" width="20.5703125" style="4" bestFit="1" customWidth="1"/>
    <col min="1541" max="1541" width="19" style="4" customWidth="1"/>
    <col min="1542" max="1748" width="11.42578125" style="4" customWidth="1"/>
    <col min="1749" max="1751" width="7.28515625" style="4" customWidth="1"/>
    <col min="1752" max="1752" width="0" style="4" hidden="1" customWidth="1"/>
    <col min="1753" max="1753" width="7.28515625" style="4" customWidth="1"/>
    <col min="1754" max="1754" width="66.140625" style="4" customWidth="1"/>
    <col min="1755" max="1755" width="0" style="4" hidden="1" customWidth="1"/>
    <col min="1756" max="1756" width="28" style="4" customWidth="1"/>
    <col min="1757" max="1757" width="32.140625" style="4" customWidth="1"/>
    <col min="1758" max="1758" width="39.85546875" style="4" bestFit="1" customWidth="1"/>
    <col min="1759" max="1759" width="0" style="4" hidden="1" customWidth="1"/>
    <col min="1760" max="1760" width="7.28515625" style="4" customWidth="1"/>
    <col min="1761" max="1761" width="0" style="4" hidden="1" customWidth="1"/>
    <col min="1762" max="1762" width="7.28515625" style="4" customWidth="1"/>
    <col min="1763" max="1763" width="59.5703125" style="4" customWidth="1"/>
    <col min="1764" max="1764" width="0" style="4" hidden="1" customWidth="1"/>
    <col min="1765" max="1765" width="23.85546875" style="4" customWidth="1"/>
    <col min="1766" max="1766" width="27.42578125" style="4" customWidth="1"/>
    <col min="1767" max="1767" width="28" style="4" customWidth="1"/>
    <col min="1768" max="1770" width="0" style="4" hidden="1" customWidth="1"/>
    <col min="1771" max="1771" width="7.28515625" style="4" customWidth="1"/>
    <col min="1772" max="1772" width="6.140625" style="4" bestFit="1" customWidth="1"/>
    <col min="1773" max="1773" width="76.85546875" style="4"/>
    <col min="1774" max="1774" width="7.28515625" style="4" customWidth="1"/>
    <col min="1775" max="1775" width="6.140625" style="4" bestFit="1" customWidth="1"/>
    <col min="1776" max="1776" width="78" style="4" customWidth="1"/>
    <col min="1777" max="1777" width="20.7109375" style="4" customWidth="1"/>
    <col min="1778" max="1778" width="26" style="4" customWidth="1"/>
    <col min="1779" max="1779" width="37" style="4" bestFit="1" customWidth="1"/>
    <col min="1780" max="1788" width="0" style="4" hidden="1" customWidth="1"/>
    <col min="1789" max="1791" width="22.7109375" style="4" bestFit="1" customWidth="1"/>
    <col min="1792" max="1792" width="25.28515625" style="4" bestFit="1" customWidth="1"/>
    <col min="1793" max="1793" width="21" style="4" bestFit="1" customWidth="1"/>
    <col min="1794" max="1794" width="8.28515625" style="4" customWidth="1"/>
    <col min="1795" max="1795" width="19" style="4" bestFit="1" customWidth="1"/>
    <col min="1796" max="1796" width="20.5703125" style="4" bestFit="1" customWidth="1"/>
    <col min="1797" max="1797" width="19" style="4" customWidth="1"/>
    <col min="1798" max="2004" width="11.42578125" style="4" customWidth="1"/>
    <col min="2005" max="2007" width="7.28515625" style="4" customWidth="1"/>
    <col min="2008" max="2008" width="0" style="4" hidden="1" customWidth="1"/>
    <col min="2009" max="2009" width="7.28515625" style="4" customWidth="1"/>
    <col min="2010" max="2010" width="66.140625" style="4" customWidth="1"/>
    <col min="2011" max="2011" width="0" style="4" hidden="1" customWidth="1"/>
    <col min="2012" max="2012" width="28" style="4" customWidth="1"/>
    <col min="2013" max="2013" width="32.140625" style="4" customWidth="1"/>
    <col min="2014" max="2014" width="39.85546875" style="4" bestFit="1" customWidth="1"/>
    <col min="2015" max="2015" width="0" style="4" hidden="1" customWidth="1"/>
    <col min="2016" max="2016" width="7.28515625" style="4" customWidth="1"/>
    <col min="2017" max="2017" width="0" style="4" hidden="1" customWidth="1"/>
    <col min="2018" max="2018" width="7.28515625" style="4" customWidth="1"/>
    <col min="2019" max="2019" width="59.5703125" style="4" customWidth="1"/>
    <col min="2020" max="2020" width="0" style="4" hidden="1" customWidth="1"/>
    <col min="2021" max="2021" width="23.85546875" style="4" customWidth="1"/>
    <col min="2022" max="2022" width="27.42578125" style="4" customWidth="1"/>
    <col min="2023" max="2023" width="28" style="4" customWidth="1"/>
    <col min="2024" max="2026" width="0" style="4" hidden="1" customWidth="1"/>
    <col min="2027" max="2027" width="7.28515625" style="4" customWidth="1"/>
    <col min="2028" max="2028" width="6.140625" style="4" bestFit="1" customWidth="1"/>
    <col min="2029" max="2029" width="76.85546875" style="4"/>
    <col min="2030" max="2030" width="7.28515625" style="4" customWidth="1"/>
    <col min="2031" max="2031" width="6.140625" style="4" bestFit="1" customWidth="1"/>
    <col min="2032" max="2032" width="78" style="4" customWidth="1"/>
    <col min="2033" max="2033" width="20.7109375" style="4" customWidth="1"/>
    <col min="2034" max="2034" width="26" style="4" customWidth="1"/>
    <col min="2035" max="2035" width="37" style="4" bestFit="1" customWidth="1"/>
    <col min="2036" max="2044" width="0" style="4" hidden="1" customWidth="1"/>
    <col min="2045" max="2047" width="22.7109375" style="4" bestFit="1" customWidth="1"/>
    <col min="2048" max="2048" width="25.28515625" style="4" bestFit="1" customWidth="1"/>
    <col min="2049" max="2049" width="21" style="4" bestFit="1" customWidth="1"/>
    <col min="2050" max="2050" width="8.28515625" style="4" customWidth="1"/>
    <col min="2051" max="2051" width="19" style="4" bestFit="1" customWidth="1"/>
    <col min="2052" max="2052" width="20.5703125" style="4" bestFit="1" customWidth="1"/>
    <col min="2053" max="2053" width="19" style="4" customWidth="1"/>
    <col min="2054" max="2260" width="11.42578125" style="4" customWidth="1"/>
    <col min="2261" max="2263" width="7.28515625" style="4" customWidth="1"/>
    <col min="2264" max="2264" width="0" style="4" hidden="1" customWidth="1"/>
    <col min="2265" max="2265" width="7.28515625" style="4" customWidth="1"/>
    <col min="2266" max="2266" width="66.140625" style="4" customWidth="1"/>
    <col min="2267" max="2267" width="0" style="4" hidden="1" customWidth="1"/>
    <col min="2268" max="2268" width="28" style="4" customWidth="1"/>
    <col min="2269" max="2269" width="32.140625" style="4" customWidth="1"/>
    <col min="2270" max="2270" width="39.85546875" style="4" bestFit="1" customWidth="1"/>
    <col min="2271" max="2271" width="0" style="4" hidden="1" customWidth="1"/>
    <col min="2272" max="2272" width="7.28515625" style="4" customWidth="1"/>
    <col min="2273" max="2273" width="0" style="4" hidden="1" customWidth="1"/>
    <col min="2274" max="2274" width="7.28515625" style="4" customWidth="1"/>
    <col min="2275" max="2275" width="59.5703125" style="4" customWidth="1"/>
    <col min="2276" max="2276" width="0" style="4" hidden="1" customWidth="1"/>
    <col min="2277" max="2277" width="23.85546875" style="4" customWidth="1"/>
    <col min="2278" max="2278" width="27.42578125" style="4" customWidth="1"/>
    <col min="2279" max="2279" width="28" style="4" customWidth="1"/>
    <col min="2280" max="2282" width="0" style="4" hidden="1" customWidth="1"/>
    <col min="2283" max="2283" width="7.28515625" style="4" customWidth="1"/>
    <col min="2284" max="2284" width="6.140625" style="4" bestFit="1" customWidth="1"/>
    <col min="2285" max="2285" width="76.85546875" style="4"/>
    <col min="2286" max="2286" width="7.28515625" style="4" customWidth="1"/>
    <col min="2287" max="2287" width="6.140625" style="4" bestFit="1" customWidth="1"/>
    <col min="2288" max="2288" width="78" style="4" customWidth="1"/>
    <col min="2289" max="2289" width="20.7109375" style="4" customWidth="1"/>
    <col min="2290" max="2290" width="26" style="4" customWidth="1"/>
    <col min="2291" max="2291" width="37" style="4" bestFit="1" customWidth="1"/>
    <col min="2292" max="2300" width="0" style="4" hidden="1" customWidth="1"/>
    <col min="2301" max="2303" width="22.7109375" style="4" bestFit="1" customWidth="1"/>
    <col min="2304" max="2304" width="25.28515625" style="4" bestFit="1" customWidth="1"/>
    <col min="2305" max="2305" width="21" style="4" bestFit="1" customWidth="1"/>
    <col min="2306" max="2306" width="8.28515625" style="4" customWidth="1"/>
    <col min="2307" max="2307" width="19" style="4" bestFit="1" customWidth="1"/>
    <col min="2308" max="2308" width="20.5703125" style="4" bestFit="1" customWidth="1"/>
    <col min="2309" max="2309" width="19" style="4" customWidth="1"/>
    <col min="2310" max="2516" width="11.42578125" style="4" customWidth="1"/>
    <col min="2517" max="2519" width="7.28515625" style="4" customWidth="1"/>
    <col min="2520" max="2520" width="0" style="4" hidden="1" customWidth="1"/>
    <col min="2521" max="2521" width="7.28515625" style="4" customWidth="1"/>
    <col min="2522" max="2522" width="66.140625" style="4" customWidth="1"/>
    <col min="2523" max="2523" width="0" style="4" hidden="1" customWidth="1"/>
    <col min="2524" max="2524" width="28" style="4" customWidth="1"/>
    <col min="2525" max="2525" width="32.140625" style="4" customWidth="1"/>
    <col min="2526" max="2526" width="39.85546875" style="4" bestFit="1" customWidth="1"/>
    <col min="2527" max="2527" width="0" style="4" hidden="1" customWidth="1"/>
    <col min="2528" max="2528" width="7.28515625" style="4" customWidth="1"/>
    <col min="2529" max="2529" width="0" style="4" hidden="1" customWidth="1"/>
    <col min="2530" max="2530" width="7.28515625" style="4" customWidth="1"/>
    <col min="2531" max="2531" width="59.5703125" style="4" customWidth="1"/>
    <col min="2532" max="2532" width="0" style="4" hidden="1" customWidth="1"/>
    <col min="2533" max="2533" width="23.85546875" style="4" customWidth="1"/>
    <col min="2534" max="2534" width="27.42578125" style="4" customWidth="1"/>
    <col min="2535" max="2535" width="28" style="4" customWidth="1"/>
    <col min="2536" max="2538" width="0" style="4" hidden="1" customWidth="1"/>
    <col min="2539" max="2539" width="7.28515625" style="4" customWidth="1"/>
    <col min="2540" max="2540" width="6.140625" style="4" bestFit="1" customWidth="1"/>
    <col min="2541" max="2541" width="76.85546875" style="4"/>
    <col min="2542" max="2542" width="7.28515625" style="4" customWidth="1"/>
    <col min="2543" max="2543" width="6.140625" style="4" bestFit="1" customWidth="1"/>
    <col min="2544" max="2544" width="78" style="4" customWidth="1"/>
    <col min="2545" max="2545" width="20.7109375" style="4" customWidth="1"/>
    <col min="2546" max="2546" width="26" style="4" customWidth="1"/>
    <col min="2547" max="2547" width="37" style="4" bestFit="1" customWidth="1"/>
    <col min="2548" max="2556" width="0" style="4" hidden="1" customWidth="1"/>
    <col min="2557" max="2559" width="22.7109375" style="4" bestFit="1" customWidth="1"/>
    <col min="2560" max="2560" width="25.28515625" style="4" bestFit="1" customWidth="1"/>
    <col min="2561" max="2561" width="21" style="4" bestFit="1" customWidth="1"/>
    <col min="2562" max="2562" width="8.28515625" style="4" customWidth="1"/>
    <col min="2563" max="2563" width="19" style="4" bestFit="1" customWidth="1"/>
    <col min="2564" max="2564" width="20.5703125" style="4" bestFit="1" customWidth="1"/>
    <col min="2565" max="2565" width="19" style="4" customWidth="1"/>
    <col min="2566" max="2772" width="11.42578125" style="4" customWidth="1"/>
    <col min="2773" max="2775" width="7.28515625" style="4" customWidth="1"/>
    <col min="2776" max="2776" width="0" style="4" hidden="1" customWidth="1"/>
    <col min="2777" max="2777" width="7.28515625" style="4" customWidth="1"/>
    <col min="2778" max="2778" width="66.140625" style="4" customWidth="1"/>
    <col min="2779" max="2779" width="0" style="4" hidden="1" customWidth="1"/>
    <col min="2780" max="2780" width="28" style="4" customWidth="1"/>
    <col min="2781" max="2781" width="32.140625" style="4" customWidth="1"/>
    <col min="2782" max="2782" width="39.85546875" style="4" bestFit="1" customWidth="1"/>
    <col min="2783" max="2783" width="0" style="4" hidden="1" customWidth="1"/>
    <col min="2784" max="2784" width="7.28515625" style="4" customWidth="1"/>
    <col min="2785" max="2785" width="0" style="4" hidden="1" customWidth="1"/>
    <col min="2786" max="2786" width="7.28515625" style="4" customWidth="1"/>
    <col min="2787" max="2787" width="59.5703125" style="4" customWidth="1"/>
    <col min="2788" max="2788" width="0" style="4" hidden="1" customWidth="1"/>
    <col min="2789" max="2789" width="23.85546875" style="4" customWidth="1"/>
    <col min="2790" max="2790" width="27.42578125" style="4" customWidth="1"/>
    <col min="2791" max="2791" width="28" style="4" customWidth="1"/>
    <col min="2792" max="2794" width="0" style="4" hidden="1" customWidth="1"/>
    <col min="2795" max="2795" width="7.28515625" style="4" customWidth="1"/>
    <col min="2796" max="2796" width="6.140625" style="4" bestFit="1" customWidth="1"/>
    <col min="2797" max="2797" width="76.85546875" style="4"/>
    <col min="2798" max="2798" width="7.28515625" style="4" customWidth="1"/>
    <col min="2799" max="2799" width="6.140625" style="4" bestFit="1" customWidth="1"/>
    <col min="2800" max="2800" width="78" style="4" customWidth="1"/>
    <col min="2801" max="2801" width="20.7109375" style="4" customWidth="1"/>
    <col min="2802" max="2802" width="26" style="4" customWidth="1"/>
    <col min="2803" max="2803" width="37" style="4" bestFit="1" customWidth="1"/>
    <col min="2804" max="2812" width="0" style="4" hidden="1" customWidth="1"/>
    <col min="2813" max="2815" width="22.7109375" style="4" bestFit="1" customWidth="1"/>
    <col min="2816" max="2816" width="25.28515625" style="4" bestFit="1" customWidth="1"/>
    <col min="2817" max="2817" width="21" style="4" bestFit="1" customWidth="1"/>
    <col min="2818" max="2818" width="8.28515625" style="4" customWidth="1"/>
    <col min="2819" max="2819" width="19" style="4" bestFit="1" customWidth="1"/>
    <col min="2820" max="2820" width="20.5703125" style="4" bestFit="1" customWidth="1"/>
    <col min="2821" max="2821" width="19" style="4" customWidth="1"/>
    <col min="2822" max="3028" width="11.42578125" style="4" customWidth="1"/>
    <col min="3029" max="3031" width="7.28515625" style="4" customWidth="1"/>
    <col min="3032" max="3032" width="0" style="4" hidden="1" customWidth="1"/>
    <col min="3033" max="3033" width="7.28515625" style="4" customWidth="1"/>
    <col min="3034" max="3034" width="66.140625" style="4" customWidth="1"/>
    <col min="3035" max="3035" width="0" style="4" hidden="1" customWidth="1"/>
    <col min="3036" max="3036" width="28" style="4" customWidth="1"/>
    <col min="3037" max="3037" width="32.140625" style="4" customWidth="1"/>
    <col min="3038" max="3038" width="39.85546875" style="4" bestFit="1" customWidth="1"/>
    <col min="3039" max="3039" width="0" style="4" hidden="1" customWidth="1"/>
    <col min="3040" max="3040" width="7.28515625" style="4" customWidth="1"/>
    <col min="3041" max="3041" width="0" style="4" hidden="1" customWidth="1"/>
    <col min="3042" max="3042" width="7.28515625" style="4" customWidth="1"/>
    <col min="3043" max="3043" width="59.5703125" style="4" customWidth="1"/>
    <col min="3044" max="3044" width="0" style="4" hidden="1" customWidth="1"/>
    <col min="3045" max="3045" width="23.85546875" style="4" customWidth="1"/>
    <col min="3046" max="3046" width="27.42578125" style="4" customWidth="1"/>
    <col min="3047" max="3047" width="28" style="4" customWidth="1"/>
    <col min="3048" max="3050" width="0" style="4" hidden="1" customWidth="1"/>
    <col min="3051" max="3051" width="7.28515625" style="4" customWidth="1"/>
    <col min="3052" max="3052" width="6.140625" style="4" bestFit="1" customWidth="1"/>
    <col min="3053" max="3053" width="76.85546875" style="4"/>
    <col min="3054" max="3054" width="7.28515625" style="4" customWidth="1"/>
    <col min="3055" max="3055" width="6.140625" style="4" bestFit="1" customWidth="1"/>
    <col min="3056" max="3056" width="78" style="4" customWidth="1"/>
    <col min="3057" max="3057" width="20.7109375" style="4" customWidth="1"/>
    <col min="3058" max="3058" width="26" style="4" customWidth="1"/>
    <col min="3059" max="3059" width="37" style="4" bestFit="1" customWidth="1"/>
    <col min="3060" max="3068" width="0" style="4" hidden="1" customWidth="1"/>
    <col min="3069" max="3071" width="22.7109375" style="4" bestFit="1" customWidth="1"/>
    <col min="3072" max="3072" width="25.28515625" style="4" bestFit="1" customWidth="1"/>
    <col min="3073" max="3073" width="21" style="4" bestFit="1" customWidth="1"/>
    <col min="3074" max="3074" width="8.28515625" style="4" customWidth="1"/>
    <col min="3075" max="3075" width="19" style="4" bestFit="1" customWidth="1"/>
    <col min="3076" max="3076" width="20.5703125" style="4" bestFit="1" customWidth="1"/>
    <col min="3077" max="3077" width="19" style="4" customWidth="1"/>
    <col min="3078" max="3284" width="11.42578125" style="4" customWidth="1"/>
    <col min="3285" max="3287" width="7.28515625" style="4" customWidth="1"/>
    <col min="3288" max="3288" width="0" style="4" hidden="1" customWidth="1"/>
    <col min="3289" max="3289" width="7.28515625" style="4" customWidth="1"/>
    <col min="3290" max="3290" width="66.140625" style="4" customWidth="1"/>
    <col min="3291" max="3291" width="0" style="4" hidden="1" customWidth="1"/>
    <col min="3292" max="3292" width="28" style="4" customWidth="1"/>
    <col min="3293" max="3293" width="32.140625" style="4" customWidth="1"/>
    <col min="3294" max="3294" width="39.85546875" style="4" bestFit="1" customWidth="1"/>
    <col min="3295" max="3295" width="0" style="4" hidden="1" customWidth="1"/>
    <col min="3296" max="3296" width="7.28515625" style="4" customWidth="1"/>
    <col min="3297" max="3297" width="0" style="4" hidden="1" customWidth="1"/>
    <col min="3298" max="3298" width="7.28515625" style="4" customWidth="1"/>
    <col min="3299" max="3299" width="59.5703125" style="4" customWidth="1"/>
    <col min="3300" max="3300" width="0" style="4" hidden="1" customWidth="1"/>
    <col min="3301" max="3301" width="23.85546875" style="4" customWidth="1"/>
    <col min="3302" max="3302" width="27.42578125" style="4" customWidth="1"/>
    <col min="3303" max="3303" width="28" style="4" customWidth="1"/>
    <col min="3304" max="3306" width="0" style="4" hidden="1" customWidth="1"/>
    <col min="3307" max="3307" width="7.28515625" style="4" customWidth="1"/>
    <col min="3308" max="3308" width="6.140625" style="4" bestFit="1" customWidth="1"/>
    <col min="3309" max="3309" width="76.85546875" style="4"/>
    <col min="3310" max="3310" width="7.28515625" style="4" customWidth="1"/>
    <col min="3311" max="3311" width="6.140625" style="4" bestFit="1" customWidth="1"/>
    <col min="3312" max="3312" width="78" style="4" customWidth="1"/>
    <col min="3313" max="3313" width="20.7109375" style="4" customWidth="1"/>
    <col min="3314" max="3314" width="26" style="4" customWidth="1"/>
    <col min="3315" max="3315" width="37" style="4" bestFit="1" customWidth="1"/>
    <col min="3316" max="3324" width="0" style="4" hidden="1" customWidth="1"/>
    <col min="3325" max="3327" width="22.7109375" style="4" bestFit="1" customWidth="1"/>
    <col min="3328" max="3328" width="25.28515625" style="4" bestFit="1" customWidth="1"/>
    <col min="3329" max="3329" width="21" style="4" bestFit="1" customWidth="1"/>
    <col min="3330" max="3330" width="8.28515625" style="4" customWidth="1"/>
    <col min="3331" max="3331" width="19" style="4" bestFit="1" customWidth="1"/>
    <col min="3332" max="3332" width="20.5703125" style="4" bestFit="1" customWidth="1"/>
    <col min="3333" max="3333" width="19" style="4" customWidth="1"/>
    <col min="3334" max="3540" width="11.42578125" style="4" customWidth="1"/>
    <col min="3541" max="3543" width="7.28515625" style="4" customWidth="1"/>
    <col min="3544" max="3544" width="0" style="4" hidden="1" customWidth="1"/>
    <col min="3545" max="3545" width="7.28515625" style="4" customWidth="1"/>
    <col min="3546" max="3546" width="66.140625" style="4" customWidth="1"/>
    <col min="3547" max="3547" width="0" style="4" hidden="1" customWidth="1"/>
    <col min="3548" max="3548" width="28" style="4" customWidth="1"/>
    <col min="3549" max="3549" width="32.140625" style="4" customWidth="1"/>
    <col min="3550" max="3550" width="39.85546875" style="4" bestFit="1" customWidth="1"/>
    <col min="3551" max="3551" width="0" style="4" hidden="1" customWidth="1"/>
    <col min="3552" max="3552" width="7.28515625" style="4" customWidth="1"/>
    <col min="3553" max="3553" width="0" style="4" hidden="1" customWidth="1"/>
    <col min="3554" max="3554" width="7.28515625" style="4" customWidth="1"/>
    <col min="3555" max="3555" width="59.5703125" style="4" customWidth="1"/>
    <col min="3556" max="3556" width="0" style="4" hidden="1" customWidth="1"/>
    <col min="3557" max="3557" width="23.85546875" style="4" customWidth="1"/>
    <col min="3558" max="3558" width="27.42578125" style="4" customWidth="1"/>
    <col min="3559" max="3559" width="28" style="4" customWidth="1"/>
    <col min="3560" max="3562" width="0" style="4" hidden="1" customWidth="1"/>
    <col min="3563" max="3563" width="7.28515625" style="4" customWidth="1"/>
    <col min="3564" max="3564" width="6.140625" style="4" bestFit="1" customWidth="1"/>
    <col min="3565" max="3565" width="76.85546875" style="4"/>
    <col min="3566" max="3566" width="7.28515625" style="4" customWidth="1"/>
    <col min="3567" max="3567" width="6.140625" style="4" bestFit="1" customWidth="1"/>
    <col min="3568" max="3568" width="78" style="4" customWidth="1"/>
    <col min="3569" max="3569" width="20.7109375" style="4" customWidth="1"/>
    <col min="3570" max="3570" width="26" style="4" customWidth="1"/>
    <col min="3571" max="3571" width="37" style="4" bestFit="1" customWidth="1"/>
    <col min="3572" max="3580" width="0" style="4" hidden="1" customWidth="1"/>
    <col min="3581" max="3583" width="22.7109375" style="4" bestFit="1" customWidth="1"/>
    <col min="3584" max="3584" width="25.28515625" style="4" bestFit="1" customWidth="1"/>
    <col min="3585" max="3585" width="21" style="4" bestFit="1" customWidth="1"/>
    <col min="3586" max="3586" width="8.28515625" style="4" customWidth="1"/>
    <col min="3587" max="3587" width="19" style="4" bestFit="1" customWidth="1"/>
    <col min="3588" max="3588" width="20.5703125" style="4" bestFit="1" customWidth="1"/>
    <col min="3589" max="3589" width="19" style="4" customWidth="1"/>
    <col min="3590" max="3796" width="11.42578125" style="4" customWidth="1"/>
    <col min="3797" max="3799" width="7.28515625" style="4" customWidth="1"/>
    <col min="3800" max="3800" width="0" style="4" hidden="1" customWidth="1"/>
    <col min="3801" max="3801" width="7.28515625" style="4" customWidth="1"/>
    <col min="3802" max="3802" width="66.140625" style="4" customWidth="1"/>
    <col min="3803" max="3803" width="0" style="4" hidden="1" customWidth="1"/>
    <col min="3804" max="3804" width="28" style="4" customWidth="1"/>
    <col min="3805" max="3805" width="32.140625" style="4" customWidth="1"/>
    <col min="3806" max="3806" width="39.85546875" style="4" bestFit="1" customWidth="1"/>
    <col min="3807" max="3807" width="0" style="4" hidden="1" customWidth="1"/>
    <col min="3808" max="3808" width="7.28515625" style="4" customWidth="1"/>
    <col min="3809" max="3809" width="0" style="4" hidden="1" customWidth="1"/>
    <col min="3810" max="3810" width="7.28515625" style="4" customWidth="1"/>
    <col min="3811" max="3811" width="59.5703125" style="4" customWidth="1"/>
    <col min="3812" max="3812" width="0" style="4" hidden="1" customWidth="1"/>
    <col min="3813" max="3813" width="23.85546875" style="4" customWidth="1"/>
    <col min="3814" max="3814" width="27.42578125" style="4" customWidth="1"/>
    <col min="3815" max="3815" width="28" style="4" customWidth="1"/>
    <col min="3816" max="3818" width="0" style="4" hidden="1" customWidth="1"/>
    <col min="3819" max="3819" width="7.28515625" style="4" customWidth="1"/>
    <col min="3820" max="3820" width="6.140625" style="4" bestFit="1" customWidth="1"/>
    <col min="3821" max="3821" width="76.85546875" style="4"/>
    <col min="3822" max="3822" width="7.28515625" style="4" customWidth="1"/>
    <col min="3823" max="3823" width="6.140625" style="4" bestFit="1" customWidth="1"/>
    <col min="3824" max="3824" width="78" style="4" customWidth="1"/>
    <col min="3825" max="3825" width="20.7109375" style="4" customWidth="1"/>
    <col min="3826" max="3826" width="26" style="4" customWidth="1"/>
    <col min="3827" max="3827" width="37" style="4" bestFit="1" customWidth="1"/>
    <col min="3828" max="3836" width="0" style="4" hidden="1" customWidth="1"/>
    <col min="3837" max="3839" width="22.7109375" style="4" bestFit="1" customWidth="1"/>
    <col min="3840" max="3840" width="25.28515625" style="4" bestFit="1" customWidth="1"/>
    <col min="3841" max="3841" width="21" style="4" bestFit="1" customWidth="1"/>
    <col min="3842" max="3842" width="8.28515625" style="4" customWidth="1"/>
    <col min="3843" max="3843" width="19" style="4" bestFit="1" customWidth="1"/>
    <col min="3844" max="3844" width="20.5703125" style="4" bestFit="1" customWidth="1"/>
    <col min="3845" max="3845" width="19" style="4" customWidth="1"/>
    <col min="3846" max="4052" width="11.42578125" style="4" customWidth="1"/>
    <col min="4053" max="4055" width="7.28515625" style="4" customWidth="1"/>
    <col min="4056" max="4056" width="0" style="4" hidden="1" customWidth="1"/>
    <col min="4057" max="4057" width="7.28515625" style="4" customWidth="1"/>
    <col min="4058" max="4058" width="66.140625" style="4" customWidth="1"/>
    <col min="4059" max="4059" width="0" style="4" hidden="1" customWidth="1"/>
    <col min="4060" max="4060" width="28" style="4" customWidth="1"/>
    <col min="4061" max="4061" width="32.140625" style="4" customWidth="1"/>
    <col min="4062" max="4062" width="39.85546875" style="4" bestFit="1" customWidth="1"/>
    <col min="4063" max="4063" width="0" style="4" hidden="1" customWidth="1"/>
    <col min="4064" max="4064" width="7.28515625" style="4" customWidth="1"/>
    <col min="4065" max="4065" width="0" style="4" hidden="1" customWidth="1"/>
    <col min="4066" max="4066" width="7.28515625" style="4" customWidth="1"/>
    <col min="4067" max="4067" width="59.5703125" style="4" customWidth="1"/>
    <col min="4068" max="4068" width="0" style="4" hidden="1" customWidth="1"/>
    <col min="4069" max="4069" width="23.85546875" style="4" customWidth="1"/>
    <col min="4070" max="4070" width="27.42578125" style="4" customWidth="1"/>
    <col min="4071" max="4071" width="28" style="4" customWidth="1"/>
    <col min="4072" max="4074" width="0" style="4" hidden="1" customWidth="1"/>
    <col min="4075" max="4075" width="7.28515625" style="4" customWidth="1"/>
    <col min="4076" max="4076" width="6.140625" style="4" bestFit="1" customWidth="1"/>
    <col min="4077" max="4077" width="76.85546875" style="4"/>
    <col min="4078" max="4078" width="7.28515625" style="4" customWidth="1"/>
    <col min="4079" max="4079" width="6.140625" style="4" bestFit="1" customWidth="1"/>
    <col min="4080" max="4080" width="78" style="4" customWidth="1"/>
    <col min="4081" max="4081" width="20.7109375" style="4" customWidth="1"/>
    <col min="4082" max="4082" width="26" style="4" customWidth="1"/>
    <col min="4083" max="4083" width="37" style="4" bestFit="1" customWidth="1"/>
    <col min="4084" max="4092" width="0" style="4" hidden="1" customWidth="1"/>
    <col min="4093" max="4095" width="22.7109375" style="4" bestFit="1" customWidth="1"/>
    <col min="4096" max="4096" width="25.28515625" style="4" bestFit="1" customWidth="1"/>
    <col min="4097" max="4097" width="21" style="4" bestFit="1" customWidth="1"/>
    <col min="4098" max="4098" width="8.28515625" style="4" customWidth="1"/>
    <col min="4099" max="4099" width="19" style="4" bestFit="1" customWidth="1"/>
    <col min="4100" max="4100" width="20.5703125" style="4" bestFit="1" customWidth="1"/>
    <col min="4101" max="4101" width="19" style="4" customWidth="1"/>
    <col min="4102" max="4308" width="11.42578125" style="4" customWidth="1"/>
    <col min="4309" max="4311" width="7.28515625" style="4" customWidth="1"/>
    <col min="4312" max="4312" width="0" style="4" hidden="1" customWidth="1"/>
    <col min="4313" max="4313" width="7.28515625" style="4" customWidth="1"/>
    <col min="4314" max="4314" width="66.140625" style="4" customWidth="1"/>
    <col min="4315" max="4315" width="0" style="4" hidden="1" customWidth="1"/>
    <col min="4316" max="4316" width="28" style="4" customWidth="1"/>
    <col min="4317" max="4317" width="32.140625" style="4" customWidth="1"/>
    <col min="4318" max="4318" width="39.85546875" style="4" bestFit="1" customWidth="1"/>
    <col min="4319" max="4319" width="0" style="4" hidden="1" customWidth="1"/>
    <col min="4320" max="4320" width="7.28515625" style="4" customWidth="1"/>
    <col min="4321" max="4321" width="0" style="4" hidden="1" customWidth="1"/>
    <col min="4322" max="4322" width="7.28515625" style="4" customWidth="1"/>
    <col min="4323" max="4323" width="59.5703125" style="4" customWidth="1"/>
    <col min="4324" max="4324" width="0" style="4" hidden="1" customWidth="1"/>
    <col min="4325" max="4325" width="23.85546875" style="4" customWidth="1"/>
    <col min="4326" max="4326" width="27.42578125" style="4" customWidth="1"/>
    <col min="4327" max="4327" width="28" style="4" customWidth="1"/>
    <col min="4328" max="4330" width="0" style="4" hidden="1" customWidth="1"/>
    <col min="4331" max="4331" width="7.28515625" style="4" customWidth="1"/>
    <col min="4332" max="4332" width="6.140625" style="4" bestFit="1" customWidth="1"/>
    <col min="4333" max="4333" width="76.85546875" style="4"/>
    <col min="4334" max="4334" width="7.28515625" style="4" customWidth="1"/>
    <col min="4335" max="4335" width="6.140625" style="4" bestFit="1" customWidth="1"/>
    <col min="4336" max="4336" width="78" style="4" customWidth="1"/>
    <col min="4337" max="4337" width="20.7109375" style="4" customWidth="1"/>
    <col min="4338" max="4338" width="26" style="4" customWidth="1"/>
    <col min="4339" max="4339" width="37" style="4" bestFit="1" customWidth="1"/>
    <col min="4340" max="4348" width="0" style="4" hidden="1" customWidth="1"/>
    <col min="4349" max="4351" width="22.7109375" style="4" bestFit="1" customWidth="1"/>
    <col min="4352" max="4352" width="25.28515625" style="4" bestFit="1" customWidth="1"/>
    <col min="4353" max="4353" width="21" style="4" bestFit="1" customWidth="1"/>
    <col min="4354" max="4354" width="8.28515625" style="4" customWidth="1"/>
    <col min="4355" max="4355" width="19" style="4" bestFit="1" customWidth="1"/>
    <col min="4356" max="4356" width="20.5703125" style="4" bestFit="1" customWidth="1"/>
    <col min="4357" max="4357" width="19" style="4" customWidth="1"/>
    <col min="4358" max="4564" width="11.42578125" style="4" customWidth="1"/>
    <col min="4565" max="4567" width="7.28515625" style="4" customWidth="1"/>
    <col min="4568" max="4568" width="0" style="4" hidden="1" customWidth="1"/>
    <col min="4569" max="4569" width="7.28515625" style="4" customWidth="1"/>
    <col min="4570" max="4570" width="66.140625" style="4" customWidth="1"/>
    <col min="4571" max="4571" width="0" style="4" hidden="1" customWidth="1"/>
    <col min="4572" max="4572" width="28" style="4" customWidth="1"/>
    <col min="4573" max="4573" width="32.140625" style="4" customWidth="1"/>
    <col min="4574" max="4574" width="39.85546875" style="4" bestFit="1" customWidth="1"/>
    <col min="4575" max="4575" width="0" style="4" hidden="1" customWidth="1"/>
    <col min="4576" max="4576" width="7.28515625" style="4" customWidth="1"/>
    <col min="4577" max="4577" width="0" style="4" hidden="1" customWidth="1"/>
    <col min="4578" max="4578" width="7.28515625" style="4" customWidth="1"/>
    <col min="4579" max="4579" width="59.5703125" style="4" customWidth="1"/>
    <col min="4580" max="4580" width="0" style="4" hidden="1" customWidth="1"/>
    <col min="4581" max="4581" width="23.85546875" style="4" customWidth="1"/>
    <col min="4582" max="4582" width="27.42578125" style="4" customWidth="1"/>
    <col min="4583" max="4583" width="28" style="4" customWidth="1"/>
    <col min="4584" max="4586" width="0" style="4" hidden="1" customWidth="1"/>
    <col min="4587" max="4587" width="7.28515625" style="4" customWidth="1"/>
    <col min="4588" max="4588" width="6.140625" style="4" bestFit="1" customWidth="1"/>
    <col min="4589" max="4589" width="76.85546875" style="4"/>
    <col min="4590" max="4590" width="7.28515625" style="4" customWidth="1"/>
    <col min="4591" max="4591" width="6.140625" style="4" bestFit="1" customWidth="1"/>
    <col min="4592" max="4592" width="78" style="4" customWidth="1"/>
    <col min="4593" max="4593" width="20.7109375" style="4" customWidth="1"/>
    <col min="4594" max="4594" width="26" style="4" customWidth="1"/>
    <col min="4595" max="4595" width="37" style="4" bestFit="1" customWidth="1"/>
    <col min="4596" max="4604" width="0" style="4" hidden="1" customWidth="1"/>
    <col min="4605" max="4607" width="22.7109375" style="4" bestFit="1" customWidth="1"/>
    <col min="4608" max="4608" width="25.28515625" style="4" bestFit="1" customWidth="1"/>
    <col min="4609" max="4609" width="21" style="4" bestFit="1" customWidth="1"/>
    <col min="4610" max="4610" width="8.28515625" style="4" customWidth="1"/>
    <col min="4611" max="4611" width="19" style="4" bestFit="1" customWidth="1"/>
    <col min="4612" max="4612" width="20.5703125" style="4" bestFit="1" customWidth="1"/>
    <col min="4613" max="4613" width="19" style="4" customWidth="1"/>
    <col min="4614" max="4820" width="11.42578125" style="4" customWidth="1"/>
    <col min="4821" max="4823" width="7.28515625" style="4" customWidth="1"/>
    <col min="4824" max="4824" width="0" style="4" hidden="1" customWidth="1"/>
    <col min="4825" max="4825" width="7.28515625" style="4" customWidth="1"/>
    <col min="4826" max="4826" width="66.140625" style="4" customWidth="1"/>
    <col min="4827" max="4827" width="0" style="4" hidden="1" customWidth="1"/>
    <col min="4828" max="4828" width="28" style="4" customWidth="1"/>
    <col min="4829" max="4829" width="32.140625" style="4" customWidth="1"/>
    <col min="4830" max="4830" width="39.85546875" style="4" bestFit="1" customWidth="1"/>
    <col min="4831" max="4831" width="0" style="4" hidden="1" customWidth="1"/>
    <col min="4832" max="4832" width="7.28515625" style="4" customWidth="1"/>
    <col min="4833" max="4833" width="0" style="4" hidden="1" customWidth="1"/>
    <col min="4834" max="4834" width="7.28515625" style="4" customWidth="1"/>
    <col min="4835" max="4835" width="59.5703125" style="4" customWidth="1"/>
    <col min="4836" max="4836" width="0" style="4" hidden="1" customWidth="1"/>
    <col min="4837" max="4837" width="23.85546875" style="4" customWidth="1"/>
    <col min="4838" max="4838" width="27.42578125" style="4" customWidth="1"/>
    <col min="4839" max="4839" width="28" style="4" customWidth="1"/>
    <col min="4840" max="4842" width="0" style="4" hidden="1" customWidth="1"/>
    <col min="4843" max="4843" width="7.28515625" style="4" customWidth="1"/>
    <col min="4844" max="4844" width="6.140625" style="4" bestFit="1" customWidth="1"/>
    <col min="4845" max="4845" width="76.85546875" style="4"/>
    <col min="4846" max="4846" width="7.28515625" style="4" customWidth="1"/>
    <col min="4847" max="4847" width="6.140625" style="4" bestFit="1" customWidth="1"/>
    <col min="4848" max="4848" width="78" style="4" customWidth="1"/>
    <col min="4849" max="4849" width="20.7109375" style="4" customWidth="1"/>
    <col min="4850" max="4850" width="26" style="4" customWidth="1"/>
    <col min="4851" max="4851" width="37" style="4" bestFit="1" customWidth="1"/>
    <col min="4852" max="4860" width="0" style="4" hidden="1" customWidth="1"/>
    <col min="4861" max="4863" width="22.7109375" style="4" bestFit="1" customWidth="1"/>
    <col min="4864" max="4864" width="25.28515625" style="4" bestFit="1" customWidth="1"/>
    <col min="4865" max="4865" width="21" style="4" bestFit="1" customWidth="1"/>
    <col min="4866" max="4866" width="8.28515625" style="4" customWidth="1"/>
    <col min="4867" max="4867" width="19" style="4" bestFit="1" customWidth="1"/>
    <col min="4868" max="4868" width="20.5703125" style="4" bestFit="1" customWidth="1"/>
    <col min="4869" max="4869" width="19" style="4" customWidth="1"/>
    <col min="4870" max="5076" width="11.42578125" style="4" customWidth="1"/>
    <col min="5077" max="5079" width="7.28515625" style="4" customWidth="1"/>
    <col min="5080" max="5080" width="0" style="4" hidden="1" customWidth="1"/>
    <col min="5081" max="5081" width="7.28515625" style="4" customWidth="1"/>
    <col min="5082" max="5082" width="66.140625" style="4" customWidth="1"/>
    <col min="5083" max="5083" width="0" style="4" hidden="1" customWidth="1"/>
    <col min="5084" max="5084" width="28" style="4" customWidth="1"/>
    <col min="5085" max="5085" width="32.140625" style="4" customWidth="1"/>
    <col min="5086" max="5086" width="39.85546875" style="4" bestFit="1" customWidth="1"/>
    <col min="5087" max="5087" width="0" style="4" hidden="1" customWidth="1"/>
    <col min="5088" max="5088" width="7.28515625" style="4" customWidth="1"/>
    <col min="5089" max="5089" width="0" style="4" hidden="1" customWidth="1"/>
    <col min="5090" max="5090" width="7.28515625" style="4" customWidth="1"/>
    <col min="5091" max="5091" width="59.5703125" style="4" customWidth="1"/>
    <col min="5092" max="5092" width="0" style="4" hidden="1" customWidth="1"/>
    <col min="5093" max="5093" width="23.85546875" style="4" customWidth="1"/>
    <col min="5094" max="5094" width="27.42578125" style="4" customWidth="1"/>
    <col min="5095" max="5095" width="28" style="4" customWidth="1"/>
    <col min="5096" max="5098" width="0" style="4" hidden="1" customWidth="1"/>
    <col min="5099" max="5099" width="7.28515625" style="4" customWidth="1"/>
    <col min="5100" max="5100" width="6.140625" style="4" bestFit="1" customWidth="1"/>
    <col min="5101" max="5101" width="76.85546875" style="4"/>
    <col min="5102" max="5102" width="7.28515625" style="4" customWidth="1"/>
    <col min="5103" max="5103" width="6.140625" style="4" bestFit="1" customWidth="1"/>
    <col min="5104" max="5104" width="78" style="4" customWidth="1"/>
    <col min="5105" max="5105" width="20.7109375" style="4" customWidth="1"/>
    <col min="5106" max="5106" width="26" style="4" customWidth="1"/>
    <col min="5107" max="5107" width="37" style="4" bestFit="1" customWidth="1"/>
    <col min="5108" max="5116" width="0" style="4" hidden="1" customWidth="1"/>
    <col min="5117" max="5119" width="22.7109375" style="4" bestFit="1" customWidth="1"/>
    <col min="5120" max="5120" width="25.28515625" style="4" bestFit="1" customWidth="1"/>
    <col min="5121" max="5121" width="21" style="4" bestFit="1" customWidth="1"/>
    <col min="5122" max="5122" width="8.28515625" style="4" customWidth="1"/>
    <col min="5123" max="5123" width="19" style="4" bestFit="1" customWidth="1"/>
    <col min="5124" max="5124" width="20.5703125" style="4" bestFit="1" customWidth="1"/>
    <col min="5125" max="5125" width="19" style="4" customWidth="1"/>
    <col min="5126" max="5332" width="11.42578125" style="4" customWidth="1"/>
    <col min="5333" max="5335" width="7.28515625" style="4" customWidth="1"/>
    <col min="5336" max="5336" width="0" style="4" hidden="1" customWidth="1"/>
    <col min="5337" max="5337" width="7.28515625" style="4" customWidth="1"/>
    <col min="5338" max="5338" width="66.140625" style="4" customWidth="1"/>
    <col min="5339" max="5339" width="0" style="4" hidden="1" customWidth="1"/>
    <col min="5340" max="5340" width="28" style="4" customWidth="1"/>
    <col min="5341" max="5341" width="32.140625" style="4" customWidth="1"/>
    <col min="5342" max="5342" width="39.85546875" style="4" bestFit="1" customWidth="1"/>
    <col min="5343" max="5343" width="0" style="4" hidden="1" customWidth="1"/>
    <col min="5344" max="5344" width="7.28515625" style="4" customWidth="1"/>
    <col min="5345" max="5345" width="0" style="4" hidden="1" customWidth="1"/>
    <col min="5346" max="5346" width="7.28515625" style="4" customWidth="1"/>
    <col min="5347" max="5347" width="59.5703125" style="4" customWidth="1"/>
    <col min="5348" max="5348" width="0" style="4" hidden="1" customWidth="1"/>
    <col min="5349" max="5349" width="23.85546875" style="4" customWidth="1"/>
    <col min="5350" max="5350" width="27.42578125" style="4" customWidth="1"/>
    <col min="5351" max="5351" width="28" style="4" customWidth="1"/>
    <col min="5352" max="5354" width="0" style="4" hidden="1" customWidth="1"/>
    <col min="5355" max="5355" width="7.28515625" style="4" customWidth="1"/>
    <col min="5356" max="5356" width="6.140625" style="4" bestFit="1" customWidth="1"/>
    <col min="5357" max="5357" width="76.85546875" style="4"/>
    <col min="5358" max="5358" width="7.28515625" style="4" customWidth="1"/>
    <col min="5359" max="5359" width="6.140625" style="4" bestFit="1" customWidth="1"/>
    <col min="5360" max="5360" width="78" style="4" customWidth="1"/>
    <col min="5361" max="5361" width="20.7109375" style="4" customWidth="1"/>
    <col min="5362" max="5362" width="26" style="4" customWidth="1"/>
    <col min="5363" max="5363" width="37" style="4" bestFit="1" customWidth="1"/>
    <col min="5364" max="5372" width="0" style="4" hidden="1" customWidth="1"/>
    <col min="5373" max="5375" width="22.7109375" style="4" bestFit="1" customWidth="1"/>
    <col min="5376" max="5376" width="25.28515625" style="4" bestFit="1" customWidth="1"/>
    <col min="5377" max="5377" width="21" style="4" bestFit="1" customWidth="1"/>
    <col min="5378" max="5378" width="8.28515625" style="4" customWidth="1"/>
    <col min="5379" max="5379" width="19" style="4" bestFit="1" customWidth="1"/>
    <col min="5380" max="5380" width="20.5703125" style="4" bestFit="1" customWidth="1"/>
    <col min="5381" max="5381" width="19" style="4" customWidth="1"/>
    <col min="5382" max="5588" width="11.42578125" style="4" customWidth="1"/>
    <col min="5589" max="5591" width="7.28515625" style="4" customWidth="1"/>
    <col min="5592" max="5592" width="0" style="4" hidden="1" customWidth="1"/>
    <col min="5593" max="5593" width="7.28515625" style="4" customWidth="1"/>
    <col min="5594" max="5594" width="66.140625" style="4" customWidth="1"/>
    <col min="5595" max="5595" width="0" style="4" hidden="1" customWidth="1"/>
    <col min="5596" max="5596" width="28" style="4" customWidth="1"/>
    <col min="5597" max="5597" width="32.140625" style="4" customWidth="1"/>
    <col min="5598" max="5598" width="39.85546875" style="4" bestFit="1" customWidth="1"/>
    <col min="5599" max="5599" width="0" style="4" hidden="1" customWidth="1"/>
    <col min="5600" max="5600" width="7.28515625" style="4" customWidth="1"/>
    <col min="5601" max="5601" width="0" style="4" hidden="1" customWidth="1"/>
    <col min="5602" max="5602" width="7.28515625" style="4" customWidth="1"/>
    <col min="5603" max="5603" width="59.5703125" style="4" customWidth="1"/>
    <col min="5604" max="5604" width="0" style="4" hidden="1" customWidth="1"/>
    <col min="5605" max="5605" width="23.85546875" style="4" customWidth="1"/>
    <col min="5606" max="5606" width="27.42578125" style="4" customWidth="1"/>
    <col min="5607" max="5607" width="28" style="4" customWidth="1"/>
    <col min="5608" max="5610" width="0" style="4" hidden="1" customWidth="1"/>
    <col min="5611" max="5611" width="7.28515625" style="4" customWidth="1"/>
    <col min="5612" max="5612" width="6.140625" style="4" bestFit="1" customWidth="1"/>
    <col min="5613" max="5613" width="76.85546875" style="4"/>
    <col min="5614" max="5614" width="7.28515625" style="4" customWidth="1"/>
    <col min="5615" max="5615" width="6.140625" style="4" bestFit="1" customWidth="1"/>
    <col min="5616" max="5616" width="78" style="4" customWidth="1"/>
    <col min="5617" max="5617" width="20.7109375" style="4" customWidth="1"/>
    <col min="5618" max="5618" width="26" style="4" customWidth="1"/>
    <col min="5619" max="5619" width="37" style="4" bestFit="1" customWidth="1"/>
    <col min="5620" max="5628" width="0" style="4" hidden="1" customWidth="1"/>
    <col min="5629" max="5631" width="22.7109375" style="4" bestFit="1" customWidth="1"/>
    <col min="5632" max="5632" width="25.28515625" style="4" bestFit="1" customWidth="1"/>
    <col min="5633" max="5633" width="21" style="4" bestFit="1" customWidth="1"/>
    <col min="5634" max="5634" width="8.28515625" style="4" customWidth="1"/>
    <col min="5635" max="5635" width="19" style="4" bestFit="1" customWidth="1"/>
    <col min="5636" max="5636" width="20.5703125" style="4" bestFit="1" customWidth="1"/>
    <col min="5637" max="5637" width="19" style="4" customWidth="1"/>
    <col min="5638" max="5844" width="11.42578125" style="4" customWidth="1"/>
    <col min="5845" max="5847" width="7.28515625" style="4" customWidth="1"/>
    <col min="5848" max="5848" width="0" style="4" hidden="1" customWidth="1"/>
    <col min="5849" max="5849" width="7.28515625" style="4" customWidth="1"/>
    <col min="5850" max="5850" width="66.140625" style="4" customWidth="1"/>
    <col min="5851" max="5851" width="0" style="4" hidden="1" customWidth="1"/>
    <col min="5852" max="5852" width="28" style="4" customWidth="1"/>
    <col min="5853" max="5853" width="32.140625" style="4" customWidth="1"/>
    <col min="5854" max="5854" width="39.85546875" style="4" bestFit="1" customWidth="1"/>
    <col min="5855" max="5855" width="0" style="4" hidden="1" customWidth="1"/>
    <col min="5856" max="5856" width="7.28515625" style="4" customWidth="1"/>
    <col min="5857" max="5857" width="0" style="4" hidden="1" customWidth="1"/>
    <col min="5858" max="5858" width="7.28515625" style="4" customWidth="1"/>
    <col min="5859" max="5859" width="59.5703125" style="4" customWidth="1"/>
    <col min="5860" max="5860" width="0" style="4" hidden="1" customWidth="1"/>
    <col min="5861" max="5861" width="23.85546875" style="4" customWidth="1"/>
    <col min="5862" max="5862" width="27.42578125" style="4" customWidth="1"/>
    <col min="5863" max="5863" width="28" style="4" customWidth="1"/>
    <col min="5864" max="5866" width="0" style="4" hidden="1" customWidth="1"/>
    <col min="5867" max="5867" width="7.28515625" style="4" customWidth="1"/>
    <col min="5868" max="5868" width="6.140625" style="4" bestFit="1" customWidth="1"/>
    <col min="5869" max="5869" width="76.85546875" style="4"/>
    <col min="5870" max="5870" width="7.28515625" style="4" customWidth="1"/>
    <col min="5871" max="5871" width="6.140625" style="4" bestFit="1" customWidth="1"/>
    <col min="5872" max="5872" width="78" style="4" customWidth="1"/>
    <col min="5873" max="5873" width="20.7109375" style="4" customWidth="1"/>
    <col min="5874" max="5874" width="26" style="4" customWidth="1"/>
    <col min="5875" max="5875" width="37" style="4" bestFit="1" customWidth="1"/>
    <col min="5876" max="5884" width="0" style="4" hidden="1" customWidth="1"/>
    <col min="5885" max="5887" width="22.7109375" style="4" bestFit="1" customWidth="1"/>
    <col min="5888" max="5888" width="25.28515625" style="4" bestFit="1" customWidth="1"/>
    <col min="5889" max="5889" width="21" style="4" bestFit="1" customWidth="1"/>
    <col min="5890" max="5890" width="8.28515625" style="4" customWidth="1"/>
    <col min="5891" max="5891" width="19" style="4" bestFit="1" customWidth="1"/>
    <col min="5892" max="5892" width="20.5703125" style="4" bestFit="1" customWidth="1"/>
    <col min="5893" max="5893" width="19" style="4" customWidth="1"/>
    <col min="5894" max="6100" width="11.42578125" style="4" customWidth="1"/>
    <col min="6101" max="6103" width="7.28515625" style="4" customWidth="1"/>
    <col min="6104" max="6104" width="0" style="4" hidden="1" customWidth="1"/>
    <col min="6105" max="6105" width="7.28515625" style="4" customWidth="1"/>
    <col min="6106" max="6106" width="66.140625" style="4" customWidth="1"/>
    <col min="6107" max="6107" width="0" style="4" hidden="1" customWidth="1"/>
    <col min="6108" max="6108" width="28" style="4" customWidth="1"/>
    <col min="6109" max="6109" width="32.140625" style="4" customWidth="1"/>
    <col min="6110" max="6110" width="39.85546875" style="4" bestFit="1" customWidth="1"/>
    <col min="6111" max="6111" width="0" style="4" hidden="1" customWidth="1"/>
    <col min="6112" max="6112" width="7.28515625" style="4" customWidth="1"/>
    <col min="6113" max="6113" width="0" style="4" hidden="1" customWidth="1"/>
    <col min="6114" max="6114" width="7.28515625" style="4" customWidth="1"/>
    <col min="6115" max="6115" width="59.5703125" style="4" customWidth="1"/>
    <col min="6116" max="6116" width="0" style="4" hidden="1" customWidth="1"/>
    <col min="6117" max="6117" width="23.85546875" style="4" customWidth="1"/>
    <col min="6118" max="6118" width="27.42578125" style="4" customWidth="1"/>
    <col min="6119" max="6119" width="28" style="4" customWidth="1"/>
    <col min="6120" max="6122" width="0" style="4" hidden="1" customWidth="1"/>
    <col min="6123" max="6123" width="7.28515625" style="4" customWidth="1"/>
    <col min="6124" max="6124" width="6.140625" style="4" bestFit="1" customWidth="1"/>
    <col min="6125" max="6125" width="76.85546875" style="4"/>
    <col min="6126" max="6126" width="7.28515625" style="4" customWidth="1"/>
    <col min="6127" max="6127" width="6.140625" style="4" bestFit="1" customWidth="1"/>
    <col min="6128" max="6128" width="78" style="4" customWidth="1"/>
    <col min="6129" max="6129" width="20.7109375" style="4" customWidth="1"/>
    <col min="6130" max="6130" width="26" style="4" customWidth="1"/>
    <col min="6131" max="6131" width="37" style="4" bestFit="1" customWidth="1"/>
    <col min="6132" max="6140" width="0" style="4" hidden="1" customWidth="1"/>
    <col min="6141" max="6143" width="22.7109375" style="4" bestFit="1" customWidth="1"/>
    <col min="6144" max="6144" width="25.28515625" style="4" bestFit="1" customWidth="1"/>
    <col min="6145" max="6145" width="21" style="4" bestFit="1" customWidth="1"/>
    <col min="6146" max="6146" width="8.28515625" style="4" customWidth="1"/>
    <col min="6147" max="6147" width="19" style="4" bestFit="1" customWidth="1"/>
    <col min="6148" max="6148" width="20.5703125" style="4" bestFit="1" customWidth="1"/>
    <col min="6149" max="6149" width="19" style="4" customWidth="1"/>
    <col min="6150" max="6356" width="11.42578125" style="4" customWidth="1"/>
    <col min="6357" max="6359" width="7.28515625" style="4" customWidth="1"/>
    <col min="6360" max="6360" width="0" style="4" hidden="1" customWidth="1"/>
    <col min="6361" max="6361" width="7.28515625" style="4" customWidth="1"/>
    <col min="6362" max="6362" width="66.140625" style="4" customWidth="1"/>
    <col min="6363" max="6363" width="0" style="4" hidden="1" customWidth="1"/>
    <col min="6364" max="6364" width="28" style="4" customWidth="1"/>
    <col min="6365" max="6365" width="32.140625" style="4" customWidth="1"/>
    <col min="6366" max="6366" width="39.85546875" style="4" bestFit="1" customWidth="1"/>
    <col min="6367" max="6367" width="0" style="4" hidden="1" customWidth="1"/>
    <col min="6368" max="6368" width="7.28515625" style="4" customWidth="1"/>
    <col min="6369" max="6369" width="0" style="4" hidden="1" customWidth="1"/>
    <col min="6370" max="6370" width="7.28515625" style="4" customWidth="1"/>
    <col min="6371" max="6371" width="59.5703125" style="4" customWidth="1"/>
    <col min="6372" max="6372" width="0" style="4" hidden="1" customWidth="1"/>
    <col min="6373" max="6373" width="23.85546875" style="4" customWidth="1"/>
    <col min="6374" max="6374" width="27.42578125" style="4" customWidth="1"/>
    <col min="6375" max="6375" width="28" style="4" customWidth="1"/>
    <col min="6376" max="6378" width="0" style="4" hidden="1" customWidth="1"/>
    <col min="6379" max="6379" width="7.28515625" style="4" customWidth="1"/>
    <col min="6380" max="6380" width="6.140625" style="4" bestFit="1" customWidth="1"/>
    <col min="6381" max="6381" width="76.85546875" style="4"/>
    <col min="6382" max="6382" width="7.28515625" style="4" customWidth="1"/>
    <col min="6383" max="6383" width="6.140625" style="4" bestFit="1" customWidth="1"/>
    <col min="6384" max="6384" width="78" style="4" customWidth="1"/>
    <col min="6385" max="6385" width="20.7109375" style="4" customWidth="1"/>
    <col min="6386" max="6386" width="26" style="4" customWidth="1"/>
    <col min="6387" max="6387" width="37" style="4" bestFit="1" customWidth="1"/>
    <col min="6388" max="6396" width="0" style="4" hidden="1" customWidth="1"/>
    <col min="6397" max="6399" width="22.7109375" style="4" bestFit="1" customWidth="1"/>
    <col min="6400" max="6400" width="25.28515625" style="4" bestFit="1" customWidth="1"/>
    <col min="6401" max="6401" width="21" style="4" bestFit="1" customWidth="1"/>
    <col min="6402" max="6402" width="8.28515625" style="4" customWidth="1"/>
    <col min="6403" max="6403" width="19" style="4" bestFit="1" customWidth="1"/>
    <col min="6404" max="6404" width="20.5703125" style="4" bestFit="1" customWidth="1"/>
    <col min="6405" max="6405" width="19" style="4" customWidth="1"/>
    <col min="6406" max="6612" width="11.42578125" style="4" customWidth="1"/>
    <col min="6613" max="6615" width="7.28515625" style="4" customWidth="1"/>
    <col min="6616" max="6616" width="0" style="4" hidden="1" customWidth="1"/>
    <col min="6617" max="6617" width="7.28515625" style="4" customWidth="1"/>
    <col min="6618" max="6618" width="66.140625" style="4" customWidth="1"/>
    <col min="6619" max="6619" width="0" style="4" hidden="1" customWidth="1"/>
    <col min="6620" max="6620" width="28" style="4" customWidth="1"/>
    <col min="6621" max="6621" width="32.140625" style="4" customWidth="1"/>
    <col min="6622" max="6622" width="39.85546875" style="4" bestFit="1" customWidth="1"/>
    <col min="6623" max="6623" width="0" style="4" hidden="1" customWidth="1"/>
    <col min="6624" max="6624" width="7.28515625" style="4" customWidth="1"/>
    <col min="6625" max="6625" width="0" style="4" hidden="1" customWidth="1"/>
    <col min="6626" max="6626" width="7.28515625" style="4" customWidth="1"/>
    <col min="6627" max="6627" width="59.5703125" style="4" customWidth="1"/>
    <col min="6628" max="6628" width="0" style="4" hidden="1" customWidth="1"/>
    <col min="6629" max="6629" width="23.85546875" style="4" customWidth="1"/>
    <col min="6630" max="6630" width="27.42578125" style="4" customWidth="1"/>
    <col min="6631" max="6631" width="28" style="4" customWidth="1"/>
    <col min="6632" max="6634" width="0" style="4" hidden="1" customWidth="1"/>
    <col min="6635" max="6635" width="7.28515625" style="4" customWidth="1"/>
    <col min="6636" max="6636" width="6.140625" style="4" bestFit="1" customWidth="1"/>
    <col min="6637" max="6637" width="76.85546875" style="4"/>
    <col min="6638" max="6638" width="7.28515625" style="4" customWidth="1"/>
    <col min="6639" max="6639" width="6.140625" style="4" bestFit="1" customWidth="1"/>
    <col min="6640" max="6640" width="78" style="4" customWidth="1"/>
    <col min="6641" max="6641" width="20.7109375" style="4" customWidth="1"/>
    <col min="6642" max="6642" width="26" style="4" customWidth="1"/>
    <col min="6643" max="6643" width="37" style="4" bestFit="1" customWidth="1"/>
    <col min="6644" max="6652" width="0" style="4" hidden="1" customWidth="1"/>
    <col min="6653" max="6655" width="22.7109375" style="4" bestFit="1" customWidth="1"/>
    <col min="6656" max="6656" width="25.28515625" style="4" bestFit="1" customWidth="1"/>
    <col min="6657" max="6657" width="21" style="4" bestFit="1" customWidth="1"/>
    <col min="6658" max="6658" width="8.28515625" style="4" customWidth="1"/>
    <col min="6659" max="6659" width="19" style="4" bestFit="1" customWidth="1"/>
    <col min="6660" max="6660" width="20.5703125" style="4" bestFit="1" customWidth="1"/>
    <col min="6661" max="6661" width="19" style="4" customWidth="1"/>
    <col min="6662" max="6868" width="11.42578125" style="4" customWidth="1"/>
    <col min="6869" max="6871" width="7.28515625" style="4" customWidth="1"/>
    <col min="6872" max="6872" width="0" style="4" hidden="1" customWidth="1"/>
    <col min="6873" max="6873" width="7.28515625" style="4" customWidth="1"/>
    <col min="6874" max="6874" width="66.140625" style="4" customWidth="1"/>
    <col min="6875" max="6875" width="0" style="4" hidden="1" customWidth="1"/>
    <col min="6876" max="6876" width="28" style="4" customWidth="1"/>
    <col min="6877" max="6877" width="32.140625" style="4" customWidth="1"/>
    <col min="6878" max="6878" width="39.85546875" style="4" bestFit="1" customWidth="1"/>
    <col min="6879" max="6879" width="0" style="4" hidden="1" customWidth="1"/>
    <col min="6880" max="6880" width="7.28515625" style="4" customWidth="1"/>
    <col min="6881" max="6881" width="0" style="4" hidden="1" customWidth="1"/>
    <col min="6882" max="6882" width="7.28515625" style="4" customWidth="1"/>
    <col min="6883" max="6883" width="59.5703125" style="4" customWidth="1"/>
    <col min="6884" max="6884" width="0" style="4" hidden="1" customWidth="1"/>
    <col min="6885" max="6885" width="23.85546875" style="4" customWidth="1"/>
    <col min="6886" max="6886" width="27.42578125" style="4" customWidth="1"/>
    <col min="6887" max="6887" width="28" style="4" customWidth="1"/>
    <col min="6888" max="6890" width="0" style="4" hidden="1" customWidth="1"/>
    <col min="6891" max="6891" width="7.28515625" style="4" customWidth="1"/>
    <col min="6892" max="6892" width="6.140625" style="4" bestFit="1" customWidth="1"/>
    <col min="6893" max="6893" width="76.85546875" style="4"/>
    <col min="6894" max="6894" width="7.28515625" style="4" customWidth="1"/>
    <col min="6895" max="6895" width="6.140625" style="4" bestFit="1" customWidth="1"/>
    <col min="6896" max="6896" width="78" style="4" customWidth="1"/>
    <col min="6897" max="6897" width="20.7109375" style="4" customWidth="1"/>
    <col min="6898" max="6898" width="26" style="4" customWidth="1"/>
    <col min="6899" max="6899" width="37" style="4" bestFit="1" customWidth="1"/>
    <col min="6900" max="6908" width="0" style="4" hidden="1" customWidth="1"/>
    <col min="6909" max="6911" width="22.7109375" style="4" bestFit="1" customWidth="1"/>
    <col min="6912" max="6912" width="25.28515625" style="4" bestFit="1" customWidth="1"/>
    <col min="6913" max="6913" width="21" style="4" bestFit="1" customWidth="1"/>
    <col min="6914" max="6914" width="8.28515625" style="4" customWidth="1"/>
    <col min="6915" max="6915" width="19" style="4" bestFit="1" customWidth="1"/>
    <col min="6916" max="6916" width="20.5703125" style="4" bestFit="1" customWidth="1"/>
    <col min="6917" max="6917" width="19" style="4" customWidth="1"/>
    <col min="6918" max="7124" width="11.42578125" style="4" customWidth="1"/>
    <col min="7125" max="7127" width="7.28515625" style="4" customWidth="1"/>
    <col min="7128" max="7128" width="0" style="4" hidden="1" customWidth="1"/>
    <col min="7129" max="7129" width="7.28515625" style="4" customWidth="1"/>
    <col min="7130" max="7130" width="66.140625" style="4" customWidth="1"/>
    <col min="7131" max="7131" width="0" style="4" hidden="1" customWidth="1"/>
    <col min="7132" max="7132" width="28" style="4" customWidth="1"/>
    <col min="7133" max="7133" width="32.140625" style="4" customWidth="1"/>
    <col min="7134" max="7134" width="39.85546875" style="4" bestFit="1" customWidth="1"/>
    <col min="7135" max="7135" width="0" style="4" hidden="1" customWidth="1"/>
    <col min="7136" max="7136" width="7.28515625" style="4" customWidth="1"/>
    <col min="7137" max="7137" width="0" style="4" hidden="1" customWidth="1"/>
    <col min="7138" max="7138" width="7.28515625" style="4" customWidth="1"/>
    <col min="7139" max="7139" width="59.5703125" style="4" customWidth="1"/>
    <col min="7140" max="7140" width="0" style="4" hidden="1" customWidth="1"/>
    <col min="7141" max="7141" width="23.85546875" style="4" customWidth="1"/>
    <col min="7142" max="7142" width="27.42578125" style="4" customWidth="1"/>
    <col min="7143" max="7143" width="28" style="4" customWidth="1"/>
    <col min="7144" max="7146" width="0" style="4" hidden="1" customWidth="1"/>
    <col min="7147" max="7147" width="7.28515625" style="4" customWidth="1"/>
    <col min="7148" max="7148" width="6.140625" style="4" bestFit="1" customWidth="1"/>
    <col min="7149" max="7149" width="76.85546875" style="4"/>
    <col min="7150" max="7150" width="7.28515625" style="4" customWidth="1"/>
    <col min="7151" max="7151" width="6.140625" style="4" bestFit="1" customWidth="1"/>
    <col min="7152" max="7152" width="78" style="4" customWidth="1"/>
    <col min="7153" max="7153" width="20.7109375" style="4" customWidth="1"/>
    <col min="7154" max="7154" width="26" style="4" customWidth="1"/>
    <col min="7155" max="7155" width="37" style="4" bestFit="1" customWidth="1"/>
    <col min="7156" max="7164" width="0" style="4" hidden="1" customWidth="1"/>
    <col min="7165" max="7167" width="22.7109375" style="4" bestFit="1" customWidth="1"/>
    <col min="7168" max="7168" width="25.28515625" style="4" bestFit="1" customWidth="1"/>
    <col min="7169" max="7169" width="21" style="4" bestFit="1" customWidth="1"/>
    <col min="7170" max="7170" width="8.28515625" style="4" customWidth="1"/>
    <col min="7171" max="7171" width="19" style="4" bestFit="1" customWidth="1"/>
    <col min="7172" max="7172" width="20.5703125" style="4" bestFit="1" customWidth="1"/>
    <col min="7173" max="7173" width="19" style="4" customWidth="1"/>
    <col min="7174" max="7380" width="11.42578125" style="4" customWidth="1"/>
    <col min="7381" max="7383" width="7.28515625" style="4" customWidth="1"/>
    <col min="7384" max="7384" width="0" style="4" hidden="1" customWidth="1"/>
    <col min="7385" max="7385" width="7.28515625" style="4" customWidth="1"/>
    <col min="7386" max="7386" width="66.140625" style="4" customWidth="1"/>
    <col min="7387" max="7387" width="0" style="4" hidden="1" customWidth="1"/>
    <col min="7388" max="7388" width="28" style="4" customWidth="1"/>
    <col min="7389" max="7389" width="32.140625" style="4" customWidth="1"/>
    <col min="7390" max="7390" width="39.85546875" style="4" bestFit="1" customWidth="1"/>
    <col min="7391" max="7391" width="0" style="4" hidden="1" customWidth="1"/>
    <col min="7392" max="7392" width="7.28515625" style="4" customWidth="1"/>
    <col min="7393" max="7393" width="0" style="4" hidden="1" customWidth="1"/>
    <col min="7394" max="7394" width="7.28515625" style="4" customWidth="1"/>
    <col min="7395" max="7395" width="59.5703125" style="4" customWidth="1"/>
    <col min="7396" max="7396" width="0" style="4" hidden="1" customWidth="1"/>
    <col min="7397" max="7397" width="23.85546875" style="4" customWidth="1"/>
    <col min="7398" max="7398" width="27.42578125" style="4" customWidth="1"/>
    <col min="7399" max="7399" width="28" style="4" customWidth="1"/>
    <col min="7400" max="7402" width="0" style="4" hidden="1" customWidth="1"/>
    <col min="7403" max="7403" width="7.28515625" style="4" customWidth="1"/>
    <col min="7404" max="7404" width="6.140625" style="4" bestFit="1" customWidth="1"/>
    <col min="7405" max="7405" width="76.85546875" style="4"/>
    <col min="7406" max="7406" width="7.28515625" style="4" customWidth="1"/>
    <col min="7407" max="7407" width="6.140625" style="4" bestFit="1" customWidth="1"/>
    <col min="7408" max="7408" width="78" style="4" customWidth="1"/>
    <col min="7409" max="7409" width="20.7109375" style="4" customWidth="1"/>
    <col min="7410" max="7410" width="26" style="4" customWidth="1"/>
    <col min="7411" max="7411" width="37" style="4" bestFit="1" customWidth="1"/>
    <col min="7412" max="7420" width="0" style="4" hidden="1" customWidth="1"/>
    <col min="7421" max="7423" width="22.7109375" style="4" bestFit="1" customWidth="1"/>
    <col min="7424" max="7424" width="25.28515625" style="4" bestFit="1" customWidth="1"/>
    <col min="7425" max="7425" width="21" style="4" bestFit="1" customWidth="1"/>
    <col min="7426" max="7426" width="8.28515625" style="4" customWidth="1"/>
    <col min="7427" max="7427" width="19" style="4" bestFit="1" customWidth="1"/>
    <col min="7428" max="7428" width="20.5703125" style="4" bestFit="1" customWidth="1"/>
    <col min="7429" max="7429" width="19" style="4" customWidth="1"/>
    <col min="7430" max="7636" width="11.42578125" style="4" customWidth="1"/>
    <col min="7637" max="7639" width="7.28515625" style="4" customWidth="1"/>
    <col min="7640" max="7640" width="0" style="4" hidden="1" customWidth="1"/>
    <col min="7641" max="7641" width="7.28515625" style="4" customWidth="1"/>
    <col min="7642" max="7642" width="66.140625" style="4" customWidth="1"/>
    <col min="7643" max="7643" width="0" style="4" hidden="1" customWidth="1"/>
    <col min="7644" max="7644" width="28" style="4" customWidth="1"/>
    <col min="7645" max="7645" width="32.140625" style="4" customWidth="1"/>
    <col min="7646" max="7646" width="39.85546875" style="4" bestFit="1" customWidth="1"/>
    <col min="7647" max="7647" width="0" style="4" hidden="1" customWidth="1"/>
    <col min="7648" max="7648" width="7.28515625" style="4" customWidth="1"/>
    <col min="7649" max="7649" width="0" style="4" hidden="1" customWidth="1"/>
    <col min="7650" max="7650" width="7.28515625" style="4" customWidth="1"/>
    <col min="7651" max="7651" width="59.5703125" style="4" customWidth="1"/>
    <col min="7652" max="7652" width="0" style="4" hidden="1" customWidth="1"/>
    <col min="7653" max="7653" width="23.85546875" style="4" customWidth="1"/>
    <col min="7654" max="7654" width="27.42578125" style="4" customWidth="1"/>
    <col min="7655" max="7655" width="28" style="4" customWidth="1"/>
    <col min="7656" max="7658" width="0" style="4" hidden="1" customWidth="1"/>
    <col min="7659" max="7659" width="7.28515625" style="4" customWidth="1"/>
    <col min="7660" max="7660" width="6.140625" style="4" bestFit="1" customWidth="1"/>
    <col min="7661" max="7661" width="76.85546875" style="4"/>
    <col min="7662" max="7662" width="7.28515625" style="4" customWidth="1"/>
    <col min="7663" max="7663" width="6.140625" style="4" bestFit="1" customWidth="1"/>
    <col min="7664" max="7664" width="78" style="4" customWidth="1"/>
    <col min="7665" max="7665" width="20.7109375" style="4" customWidth="1"/>
    <col min="7666" max="7666" width="26" style="4" customWidth="1"/>
    <col min="7667" max="7667" width="37" style="4" bestFit="1" customWidth="1"/>
    <col min="7668" max="7676" width="0" style="4" hidden="1" customWidth="1"/>
    <col min="7677" max="7679" width="22.7109375" style="4" bestFit="1" customWidth="1"/>
    <col min="7680" max="7680" width="25.28515625" style="4" bestFit="1" customWidth="1"/>
    <col min="7681" max="7681" width="21" style="4" bestFit="1" customWidth="1"/>
    <col min="7682" max="7682" width="8.28515625" style="4" customWidth="1"/>
    <col min="7683" max="7683" width="19" style="4" bestFit="1" customWidth="1"/>
    <col min="7684" max="7684" width="20.5703125" style="4" bestFit="1" customWidth="1"/>
    <col min="7685" max="7685" width="19" style="4" customWidth="1"/>
    <col min="7686" max="7892" width="11.42578125" style="4" customWidth="1"/>
    <col min="7893" max="7895" width="7.28515625" style="4" customWidth="1"/>
    <col min="7896" max="7896" width="0" style="4" hidden="1" customWidth="1"/>
    <col min="7897" max="7897" width="7.28515625" style="4" customWidth="1"/>
    <col min="7898" max="7898" width="66.140625" style="4" customWidth="1"/>
    <col min="7899" max="7899" width="0" style="4" hidden="1" customWidth="1"/>
    <col min="7900" max="7900" width="28" style="4" customWidth="1"/>
    <col min="7901" max="7901" width="32.140625" style="4" customWidth="1"/>
    <col min="7902" max="7902" width="39.85546875" style="4" bestFit="1" customWidth="1"/>
    <col min="7903" max="7903" width="0" style="4" hidden="1" customWidth="1"/>
    <col min="7904" max="7904" width="7.28515625" style="4" customWidth="1"/>
    <col min="7905" max="7905" width="0" style="4" hidden="1" customWidth="1"/>
    <col min="7906" max="7906" width="7.28515625" style="4" customWidth="1"/>
    <col min="7907" max="7907" width="59.5703125" style="4" customWidth="1"/>
    <col min="7908" max="7908" width="0" style="4" hidden="1" customWidth="1"/>
    <col min="7909" max="7909" width="23.85546875" style="4" customWidth="1"/>
    <col min="7910" max="7910" width="27.42578125" style="4" customWidth="1"/>
    <col min="7911" max="7911" width="28" style="4" customWidth="1"/>
    <col min="7912" max="7914" width="0" style="4" hidden="1" customWidth="1"/>
    <col min="7915" max="7915" width="7.28515625" style="4" customWidth="1"/>
    <col min="7916" max="7916" width="6.140625" style="4" bestFit="1" customWidth="1"/>
    <col min="7917" max="7917" width="76.85546875" style="4"/>
    <col min="7918" max="7918" width="7.28515625" style="4" customWidth="1"/>
    <col min="7919" max="7919" width="6.140625" style="4" bestFit="1" customWidth="1"/>
    <col min="7920" max="7920" width="78" style="4" customWidth="1"/>
    <col min="7921" max="7921" width="20.7109375" style="4" customWidth="1"/>
    <col min="7922" max="7922" width="26" style="4" customWidth="1"/>
    <col min="7923" max="7923" width="37" style="4" bestFit="1" customWidth="1"/>
    <col min="7924" max="7932" width="0" style="4" hidden="1" customWidth="1"/>
    <col min="7933" max="7935" width="22.7109375" style="4" bestFit="1" customWidth="1"/>
    <col min="7936" max="7936" width="25.28515625" style="4" bestFit="1" customWidth="1"/>
    <col min="7937" max="7937" width="21" style="4" bestFit="1" customWidth="1"/>
    <col min="7938" max="7938" width="8.28515625" style="4" customWidth="1"/>
    <col min="7939" max="7939" width="19" style="4" bestFit="1" customWidth="1"/>
    <col min="7940" max="7940" width="20.5703125" style="4" bestFit="1" customWidth="1"/>
    <col min="7941" max="7941" width="19" style="4" customWidth="1"/>
    <col min="7942" max="8148" width="11.42578125" style="4" customWidth="1"/>
    <col min="8149" max="8151" width="7.28515625" style="4" customWidth="1"/>
    <col min="8152" max="8152" width="0" style="4" hidden="1" customWidth="1"/>
    <col min="8153" max="8153" width="7.28515625" style="4" customWidth="1"/>
    <col min="8154" max="8154" width="66.140625" style="4" customWidth="1"/>
    <col min="8155" max="8155" width="0" style="4" hidden="1" customWidth="1"/>
    <col min="8156" max="8156" width="28" style="4" customWidth="1"/>
    <col min="8157" max="8157" width="32.140625" style="4" customWidth="1"/>
    <col min="8158" max="8158" width="39.85546875" style="4" bestFit="1" customWidth="1"/>
    <col min="8159" max="8159" width="0" style="4" hidden="1" customWidth="1"/>
    <col min="8160" max="8160" width="7.28515625" style="4" customWidth="1"/>
    <col min="8161" max="8161" width="0" style="4" hidden="1" customWidth="1"/>
    <col min="8162" max="8162" width="7.28515625" style="4" customWidth="1"/>
    <col min="8163" max="8163" width="59.5703125" style="4" customWidth="1"/>
    <col min="8164" max="8164" width="0" style="4" hidden="1" customWidth="1"/>
    <col min="8165" max="8165" width="23.85546875" style="4" customWidth="1"/>
    <col min="8166" max="8166" width="27.42578125" style="4" customWidth="1"/>
    <col min="8167" max="8167" width="28" style="4" customWidth="1"/>
    <col min="8168" max="8170" width="0" style="4" hidden="1" customWidth="1"/>
    <col min="8171" max="8171" width="7.28515625" style="4" customWidth="1"/>
    <col min="8172" max="8172" width="6.140625" style="4" bestFit="1" customWidth="1"/>
    <col min="8173" max="8173" width="76.85546875" style="4"/>
    <col min="8174" max="8174" width="7.28515625" style="4" customWidth="1"/>
    <col min="8175" max="8175" width="6.140625" style="4" bestFit="1" customWidth="1"/>
    <col min="8176" max="8176" width="78" style="4" customWidth="1"/>
    <col min="8177" max="8177" width="20.7109375" style="4" customWidth="1"/>
    <col min="8178" max="8178" width="26" style="4" customWidth="1"/>
    <col min="8179" max="8179" width="37" style="4" bestFit="1" customWidth="1"/>
    <col min="8180" max="8188" width="0" style="4" hidden="1" customWidth="1"/>
    <col min="8189" max="8191" width="22.7109375" style="4" bestFit="1" customWidth="1"/>
    <col min="8192" max="8192" width="25.28515625" style="4" bestFit="1" customWidth="1"/>
    <col min="8193" max="8193" width="21" style="4" bestFit="1" customWidth="1"/>
    <col min="8194" max="8194" width="8.28515625" style="4" customWidth="1"/>
    <col min="8195" max="8195" width="19" style="4" bestFit="1" customWidth="1"/>
    <col min="8196" max="8196" width="20.5703125" style="4" bestFit="1" customWidth="1"/>
    <col min="8197" max="8197" width="19" style="4" customWidth="1"/>
    <col min="8198" max="8404" width="11.42578125" style="4" customWidth="1"/>
    <col min="8405" max="8407" width="7.28515625" style="4" customWidth="1"/>
    <col min="8408" max="8408" width="0" style="4" hidden="1" customWidth="1"/>
    <col min="8409" max="8409" width="7.28515625" style="4" customWidth="1"/>
    <col min="8410" max="8410" width="66.140625" style="4" customWidth="1"/>
    <col min="8411" max="8411" width="0" style="4" hidden="1" customWidth="1"/>
    <col min="8412" max="8412" width="28" style="4" customWidth="1"/>
    <col min="8413" max="8413" width="32.140625" style="4" customWidth="1"/>
    <col min="8414" max="8414" width="39.85546875" style="4" bestFit="1" customWidth="1"/>
    <col min="8415" max="8415" width="0" style="4" hidden="1" customWidth="1"/>
    <col min="8416" max="8416" width="7.28515625" style="4" customWidth="1"/>
    <col min="8417" max="8417" width="0" style="4" hidden="1" customWidth="1"/>
    <col min="8418" max="8418" width="7.28515625" style="4" customWidth="1"/>
    <col min="8419" max="8419" width="59.5703125" style="4" customWidth="1"/>
    <col min="8420" max="8420" width="0" style="4" hidden="1" customWidth="1"/>
    <col min="8421" max="8421" width="23.85546875" style="4" customWidth="1"/>
    <col min="8422" max="8422" width="27.42578125" style="4" customWidth="1"/>
    <col min="8423" max="8423" width="28" style="4" customWidth="1"/>
    <col min="8424" max="8426" width="0" style="4" hidden="1" customWidth="1"/>
    <col min="8427" max="8427" width="7.28515625" style="4" customWidth="1"/>
    <col min="8428" max="8428" width="6.140625" style="4" bestFit="1" customWidth="1"/>
    <col min="8429" max="8429" width="76.85546875" style="4"/>
    <col min="8430" max="8430" width="7.28515625" style="4" customWidth="1"/>
    <col min="8431" max="8431" width="6.140625" style="4" bestFit="1" customWidth="1"/>
    <col min="8432" max="8432" width="78" style="4" customWidth="1"/>
    <col min="8433" max="8433" width="20.7109375" style="4" customWidth="1"/>
    <col min="8434" max="8434" width="26" style="4" customWidth="1"/>
    <col min="8435" max="8435" width="37" style="4" bestFit="1" customWidth="1"/>
    <col min="8436" max="8444" width="0" style="4" hidden="1" customWidth="1"/>
    <col min="8445" max="8447" width="22.7109375" style="4" bestFit="1" customWidth="1"/>
    <col min="8448" max="8448" width="25.28515625" style="4" bestFit="1" customWidth="1"/>
    <col min="8449" max="8449" width="21" style="4" bestFit="1" customWidth="1"/>
    <col min="8450" max="8450" width="8.28515625" style="4" customWidth="1"/>
    <col min="8451" max="8451" width="19" style="4" bestFit="1" customWidth="1"/>
    <col min="8452" max="8452" width="20.5703125" style="4" bestFit="1" customWidth="1"/>
    <col min="8453" max="8453" width="19" style="4" customWidth="1"/>
    <col min="8454" max="8660" width="11.42578125" style="4" customWidth="1"/>
    <col min="8661" max="8663" width="7.28515625" style="4" customWidth="1"/>
    <col min="8664" max="8664" width="0" style="4" hidden="1" customWidth="1"/>
    <col min="8665" max="8665" width="7.28515625" style="4" customWidth="1"/>
    <col min="8666" max="8666" width="66.140625" style="4" customWidth="1"/>
    <col min="8667" max="8667" width="0" style="4" hidden="1" customWidth="1"/>
    <col min="8668" max="8668" width="28" style="4" customWidth="1"/>
    <col min="8669" max="8669" width="32.140625" style="4" customWidth="1"/>
    <col min="8670" max="8670" width="39.85546875" style="4" bestFit="1" customWidth="1"/>
    <col min="8671" max="8671" width="0" style="4" hidden="1" customWidth="1"/>
    <col min="8672" max="8672" width="7.28515625" style="4" customWidth="1"/>
    <col min="8673" max="8673" width="0" style="4" hidden="1" customWidth="1"/>
    <col min="8674" max="8674" width="7.28515625" style="4" customWidth="1"/>
    <col min="8675" max="8675" width="59.5703125" style="4" customWidth="1"/>
    <col min="8676" max="8676" width="0" style="4" hidden="1" customWidth="1"/>
    <col min="8677" max="8677" width="23.85546875" style="4" customWidth="1"/>
    <col min="8678" max="8678" width="27.42578125" style="4" customWidth="1"/>
    <col min="8679" max="8679" width="28" style="4" customWidth="1"/>
    <col min="8680" max="8682" width="0" style="4" hidden="1" customWidth="1"/>
    <col min="8683" max="8683" width="7.28515625" style="4" customWidth="1"/>
    <col min="8684" max="8684" width="6.140625" style="4" bestFit="1" customWidth="1"/>
    <col min="8685" max="8685" width="76.85546875" style="4"/>
    <col min="8686" max="8686" width="7.28515625" style="4" customWidth="1"/>
    <col min="8687" max="8687" width="6.140625" style="4" bestFit="1" customWidth="1"/>
    <col min="8688" max="8688" width="78" style="4" customWidth="1"/>
    <col min="8689" max="8689" width="20.7109375" style="4" customWidth="1"/>
    <col min="8690" max="8690" width="26" style="4" customWidth="1"/>
    <col min="8691" max="8691" width="37" style="4" bestFit="1" customWidth="1"/>
    <col min="8692" max="8700" width="0" style="4" hidden="1" customWidth="1"/>
    <col min="8701" max="8703" width="22.7109375" style="4" bestFit="1" customWidth="1"/>
    <col min="8704" max="8704" width="25.28515625" style="4" bestFit="1" customWidth="1"/>
    <col min="8705" max="8705" width="21" style="4" bestFit="1" customWidth="1"/>
    <col min="8706" max="8706" width="8.28515625" style="4" customWidth="1"/>
    <col min="8707" max="8707" width="19" style="4" bestFit="1" customWidth="1"/>
    <col min="8708" max="8708" width="20.5703125" style="4" bestFit="1" customWidth="1"/>
    <col min="8709" max="8709" width="19" style="4" customWidth="1"/>
    <col min="8710" max="8916" width="11.42578125" style="4" customWidth="1"/>
    <col min="8917" max="8919" width="7.28515625" style="4" customWidth="1"/>
    <col min="8920" max="8920" width="0" style="4" hidden="1" customWidth="1"/>
    <col min="8921" max="8921" width="7.28515625" style="4" customWidth="1"/>
    <col min="8922" max="8922" width="66.140625" style="4" customWidth="1"/>
    <col min="8923" max="8923" width="0" style="4" hidden="1" customWidth="1"/>
    <col min="8924" max="8924" width="28" style="4" customWidth="1"/>
    <col min="8925" max="8925" width="32.140625" style="4" customWidth="1"/>
    <col min="8926" max="8926" width="39.85546875" style="4" bestFit="1" customWidth="1"/>
    <col min="8927" max="8927" width="0" style="4" hidden="1" customWidth="1"/>
    <col min="8928" max="8928" width="7.28515625" style="4" customWidth="1"/>
    <col min="8929" max="8929" width="0" style="4" hidden="1" customWidth="1"/>
    <col min="8930" max="8930" width="7.28515625" style="4" customWidth="1"/>
    <col min="8931" max="8931" width="59.5703125" style="4" customWidth="1"/>
    <col min="8932" max="8932" width="0" style="4" hidden="1" customWidth="1"/>
    <col min="8933" max="8933" width="23.85546875" style="4" customWidth="1"/>
    <col min="8934" max="8934" width="27.42578125" style="4" customWidth="1"/>
    <col min="8935" max="8935" width="28" style="4" customWidth="1"/>
    <col min="8936" max="8938" width="0" style="4" hidden="1" customWidth="1"/>
    <col min="8939" max="8939" width="7.28515625" style="4" customWidth="1"/>
    <col min="8940" max="8940" width="6.140625" style="4" bestFit="1" customWidth="1"/>
    <col min="8941" max="8941" width="76.85546875" style="4"/>
    <col min="8942" max="8942" width="7.28515625" style="4" customWidth="1"/>
    <col min="8943" max="8943" width="6.140625" style="4" bestFit="1" customWidth="1"/>
    <col min="8944" max="8944" width="78" style="4" customWidth="1"/>
    <col min="8945" max="8945" width="20.7109375" style="4" customWidth="1"/>
    <col min="8946" max="8946" width="26" style="4" customWidth="1"/>
    <col min="8947" max="8947" width="37" style="4" bestFit="1" customWidth="1"/>
    <col min="8948" max="8956" width="0" style="4" hidden="1" customWidth="1"/>
    <col min="8957" max="8959" width="22.7109375" style="4" bestFit="1" customWidth="1"/>
    <col min="8960" max="8960" width="25.28515625" style="4" bestFit="1" customWidth="1"/>
    <col min="8961" max="8961" width="21" style="4" bestFit="1" customWidth="1"/>
    <col min="8962" max="8962" width="8.28515625" style="4" customWidth="1"/>
    <col min="8963" max="8963" width="19" style="4" bestFit="1" customWidth="1"/>
    <col min="8964" max="8964" width="20.5703125" style="4" bestFit="1" customWidth="1"/>
    <col min="8965" max="8965" width="19" style="4" customWidth="1"/>
    <col min="8966" max="9172" width="11.42578125" style="4" customWidth="1"/>
    <col min="9173" max="9175" width="7.28515625" style="4" customWidth="1"/>
    <col min="9176" max="9176" width="0" style="4" hidden="1" customWidth="1"/>
    <col min="9177" max="9177" width="7.28515625" style="4" customWidth="1"/>
    <col min="9178" max="9178" width="66.140625" style="4" customWidth="1"/>
    <col min="9179" max="9179" width="0" style="4" hidden="1" customWidth="1"/>
    <col min="9180" max="9180" width="28" style="4" customWidth="1"/>
    <col min="9181" max="9181" width="32.140625" style="4" customWidth="1"/>
    <col min="9182" max="9182" width="39.85546875" style="4" bestFit="1" customWidth="1"/>
    <col min="9183" max="9183" width="0" style="4" hidden="1" customWidth="1"/>
    <col min="9184" max="9184" width="7.28515625" style="4" customWidth="1"/>
    <col min="9185" max="9185" width="0" style="4" hidden="1" customWidth="1"/>
    <col min="9186" max="9186" width="7.28515625" style="4" customWidth="1"/>
    <col min="9187" max="9187" width="59.5703125" style="4" customWidth="1"/>
    <col min="9188" max="9188" width="0" style="4" hidden="1" customWidth="1"/>
    <col min="9189" max="9189" width="23.85546875" style="4" customWidth="1"/>
    <col min="9190" max="9190" width="27.42578125" style="4" customWidth="1"/>
    <col min="9191" max="9191" width="28" style="4" customWidth="1"/>
    <col min="9192" max="9194" width="0" style="4" hidden="1" customWidth="1"/>
    <col min="9195" max="9195" width="7.28515625" style="4" customWidth="1"/>
    <col min="9196" max="9196" width="6.140625" style="4" bestFit="1" customWidth="1"/>
    <col min="9197" max="9197" width="76.85546875" style="4"/>
    <col min="9198" max="9198" width="7.28515625" style="4" customWidth="1"/>
    <col min="9199" max="9199" width="6.140625" style="4" bestFit="1" customWidth="1"/>
    <col min="9200" max="9200" width="78" style="4" customWidth="1"/>
    <col min="9201" max="9201" width="20.7109375" style="4" customWidth="1"/>
    <col min="9202" max="9202" width="26" style="4" customWidth="1"/>
    <col min="9203" max="9203" width="37" style="4" bestFit="1" customWidth="1"/>
    <col min="9204" max="9212" width="0" style="4" hidden="1" customWidth="1"/>
    <col min="9213" max="9215" width="22.7109375" style="4" bestFit="1" customWidth="1"/>
    <col min="9216" max="9216" width="25.28515625" style="4" bestFit="1" customWidth="1"/>
    <col min="9217" max="9217" width="21" style="4" bestFit="1" customWidth="1"/>
    <col min="9218" max="9218" width="8.28515625" style="4" customWidth="1"/>
    <col min="9219" max="9219" width="19" style="4" bestFit="1" customWidth="1"/>
    <col min="9220" max="9220" width="20.5703125" style="4" bestFit="1" customWidth="1"/>
    <col min="9221" max="9221" width="19" style="4" customWidth="1"/>
    <col min="9222" max="9428" width="11.42578125" style="4" customWidth="1"/>
    <col min="9429" max="9431" width="7.28515625" style="4" customWidth="1"/>
    <col min="9432" max="9432" width="0" style="4" hidden="1" customWidth="1"/>
    <col min="9433" max="9433" width="7.28515625" style="4" customWidth="1"/>
    <col min="9434" max="9434" width="66.140625" style="4" customWidth="1"/>
    <col min="9435" max="9435" width="0" style="4" hidden="1" customWidth="1"/>
    <col min="9436" max="9436" width="28" style="4" customWidth="1"/>
    <col min="9437" max="9437" width="32.140625" style="4" customWidth="1"/>
    <col min="9438" max="9438" width="39.85546875" style="4" bestFit="1" customWidth="1"/>
    <col min="9439" max="9439" width="0" style="4" hidden="1" customWidth="1"/>
    <col min="9440" max="9440" width="7.28515625" style="4" customWidth="1"/>
    <col min="9441" max="9441" width="0" style="4" hidden="1" customWidth="1"/>
    <col min="9442" max="9442" width="7.28515625" style="4" customWidth="1"/>
    <col min="9443" max="9443" width="59.5703125" style="4" customWidth="1"/>
    <col min="9444" max="9444" width="0" style="4" hidden="1" customWidth="1"/>
    <col min="9445" max="9445" width="23.85546875" style="4" customWidth="1"/>
    <col min="9446" max="9446" width="27.42578125" style="4" customWidth="1"/>
    <col min="9447" max="9447" width="28" style="4" customWidth="1"/>
    <col min="9448" max="9450" width="0" style="4" hidden="1" customWidth="1"/>
    <col min="9451" max="9451" width="7.28515625" style="4" customWidth="1"/>
    <col min="9452" max="9452" width="6.140625" style="4" bestFit="1" customWidth="1"/>
    <col min="9453" max="9453" width="76.85546875" style="4"/>
    <col min="9454" max="9454" width="7.28515625" style="4" customWidth="1"/>
    <col min="9455" max="9455" width="6.140625" style="4" bestFit="1" customWidth="1"/>
    <col min="9456" max="9456" width="78" style="4" customWidth="1"/>
    <col min="9457" max="9457" width="20.7109375" style="4" customWidth="1"/>
    <col min="9458" max="9458" width="26" style="4" customWidth="1"/>
    <col min="9459" max="9459" width="37" style="4" bestFit="1" customWidth="1"/>
    <col min="9460" max="9468" width="0" style="4" hidden="1" customWidth="1"/>
    <col min="9469" max="9471" width="22.7109375" style="4" bestFit="1" customWidth="1"/>
    <col min="9472" max="9472" width="25.28515625" style="4" bestFit="1" customWidth="1"/>
    <col min="9473" max="9473" width="21" style="4" bestFit="1" customWidth="1"/>
    <col min="9474" max="9474" width="8.28515625" style="4" customWidth="1"/>
    <col min="9475" max="9475" width="19" style="4" bestFit="1" customWidth="1"/>
    <col min="9476" max="9476" width="20.5703125" style="4" bestFit="1" customWidth="1"/>
    <col min="9477" max="9477" width="19" style="4" customWidth="1"/>
    <col min="9478" max="9684" width="11.42578125" style="4" customWidth="1"/>
    <col min="9685" max="9687" width="7.28515625" style="4" customWidth="1"/>
    <col min="9688" max="9688" width="0" style="4" hidden="1" customWidth="1"/>
    <col min="9689" max="9689" width="7.28515625" style="4" customWidth="1"/>
    <col min="9690" max="9690" width="66.140625" style="4" customWidth="1"/>
    <col min="9691" max="9691" width="0" style="4" hidden="1" customWidth="1"/>
    <col min="9692" max="9692" width="28" style="4" customWidth="1"/>
    <col min="9693" max="9693" width="32.140625" style="4" customWidth="1"/>
    <col min="9694" max="9694" width="39.85546875" style="4" bestFit="1" customWidth="1"/>
    <col min="9695" max="9695" width="0" style="4" hidden="1" customWidth="1"/>
    <col min="9696" max="9696" width="7.28515625" style="4" customWidth="1"/>
    <col min="9697" max="9697" width="0" style="4" hidden="1" customWidth="1"/>
    <col min="9698" max="9698" width="7.28515625" style="4" customWidth="1"/>
    <col min="9699" max="9699" width="59.5703125" style="4" customWidth="1"/>
    <col min="9700" max="9700" width="0" style="4" hidden="1" customWidth="1"/>
    <col min="9701" max="9701" width="23.85546875" style="4" customWidth="1"/>
    <col min="9702" max="9702" width="27.42578125" style="4" customWidth="1"/>
    <col min="9703" max="9703" width="28" style="4" customWidth="1"/>
    <col min="9704" max="9706" width="0" style="4" hidden="1" customWidth="1"/>
    <col min="9707" max="9707" width="7.28515625" style="4" customWidth="1"/>
    <col min="9708" max="9708" width="6.140625" style="4" bestFit="1" customWidth="1"/>
    <col min="9709" max="9709" width="76.85546875" style="4"/>
    <col min="9710" max="9710" width="7.28515625" style="4" customWidth="1"/>
    <col min="9711" max="9711" width="6.140625" style="4" bestFit="1" customWidth="1"/>
    <col min="9712" max="9712" width="78" style="4" customWidth="1"/>
    <col min="9713" max="9713" width="20.7109375" style="4" customWidth="1"/>
    <col min="9714" max="9714" width="26" style="4" customWidth="1"/>
    <col min="9715" max="9715" width="37" style="4" bestFit="1" customWidth="1"/>
    <col min="9716" max="9724" width="0" style="4" hidden="1" customWidth="1"/>
    <col min="9725" max="9727" width="22.7109375" style="4" bestFit="1" customWidth="1"/>
    <col min="9728" max="9728" width="25.28515625" style="4" bestFit="1" customWidth="1"/>
    <col min="9729" max="9729" width="21" style="4" bestFit="1" customWidth="1"/>
    <col min="9730" max="9730" width="8.28515625" style="4" customWidth="1"/>
    <col min="9731" max="9731" width="19" style="4" bestFit="1" customWidth="1"/>
    <col min="9732" max="9732" width="20.5703125" style="4" bestFit="1" customWidth="1"/>
    <col min="9733" max="9733" width="19" style="4" customWidth="1"/>
    <col min="9734" max="9940" width="11.42578125" style="4" customWidth="1"/>
    <col min="9941" max="9943" width="7.28515625" style="4" customWidth="1"/>
    <col min="9944" max="9944" width="0" style="4" hidden="1" customWidth="1"/>
    <col min="9945" max="9945" width="7.28515625" style="4" customWidth="1"/>
    <col min="9946" max="9946" width="66.140625" style="4" customWidth="1"/>
    <col min="9947" max="9947" width="0" style="4" hidden="1" customWidth="1"/>
    <col min="9948" max="9948" width="28" style="4" customWidth="1"/>
    <col min="9949" max="9949" width="32.140625" style="4" customWidth="1"/>
    <col min="9950" max="9950" width="39.85546875" style="4" bestFit="1" customWidth="1"/>
    <col min="9951" max="9951" width="0" style="4" hidden="1" customWidth="1"/>
    <col min="9952" max="9952" width="7.28515625" style="4" customWidth="1"/>
    <col min="9953" max="9953" width="0" style="4" hidden="1" customWidth="1"/>
    <col min="9954" max="9954" width="7.28515625" style="4" customWidth="1"/>
    <col min="9955" max="9955" width="59.5703125" style="4" customWidth="1"/>
    <col min="9956" max="9956" width="0" style="4" hidden="1" customWidth="1"/>
    <col min="9957" max="9957" width="23.85546875" style="4" customWidth="1"/>
    <col min="9958" max="9958" width="27.42578125" style="4" customWidth="1"/>
    <col min="9959" max="9959" width="28" style="4" customWidth="1"/>
    <col min="9960" max="9962" width="0" style="4" hidden="1" customWidth="1"/>
    <col min="9963" max="9963" width="7.28515625" style="4" customWidth="1"/>
    <col min="9964" max="9964" width="6.140625" style="4" bestFit="1" customWidth="1"/>
    <col min="9965" max="9965" width="76.85546875" style="4"/>
    <col min="9966" max="9966" width="7.28515625" style="4" customWidth="1"/>
    <col min="9967" max="9967" width="6.140625" style="4" bestFit="1" customWidth="1"/>
    <col min="9968" max="9968" width="78" style="4" customWidth="1"/>
    <col min="9969" max="9969" width="20.7109375" style="4" customWidth="1"/>
    <col min="9970" max="9970" width="26" style="4" customWidth="1"/>
    <col min="9971" max="9971" width="37" style="4" bestFit="1" customWidth="1"/>
    <col min="9972" max="9980" width="0" style="4" hidden="1" customWidth="1"/>
    <col min="9981" max="9983" width="22.7109375" style="4" bestFit="1" customWidth="1"/>
    <col min="9984" max="9984" width="25.28515625" style="4" bestFit="1" customWidth="1"/>
    <col min="9985" max="9985" width="21" style="4" bestFit="1" customWidth="1"/>
    <col min="9986" max="9986" width="8.28515625" style="4" customWidth="1"/>
    <col min="9987" max="9987" width="19" style="4" bestFit="1" customWidth="1"/>
    <col min="9988" max="9988" width="20.5703125" style="4" bestFit="1" customWidth="1"/>
    <col min="9989" max="9989" width="19" style="4" customWidth="1"/>
    <col min="9990" max="10196" width="11.42578125" style="4" customWidth="1"/>
    <col min="10197" max="10199" width="7.28515625" style="4" customWidth="1"/>
    <col min="10200" max="10200" width="0" style="4" hidden="1" customWidth="1"/>
    <col min="10201" max="10201" width="7.28515625" style="4" customWidth="1"/>
    <col min="10202" max="10202" width="66.140625" style="4" customWidth="1"/>
    <col min="10203" max="10203" width="0" style="4" hidden="1" customWidth="1"/>
    <col min="10204" max="10204" width="28" style="4" customWidth="1"/>
    <col min="10205" max="10205" width="32.140625" style="4" customWidth="1"/>
    <col min="10206" max="10206" width="39.85546875" style="4" bestFit="1" customWidth="1"/>
    <col min="10207" max="10207" width="0" style="4" hidden="1" customWidth="1"/>
    <col min="10208" max="10208" width="7.28515625" style="4" customWidth="1"/>
    <col min="10209" max="10209" width="0" style="4" hidden="1" customWidth="1"/>
    <col min="10210" max="10210" width="7.28515625" style="4" customWidth="1"/>
    <col min="10211" max="10211" width="59.5703125" style="4" customWidth="1"/>
    <col min="10212" max="10212" width="0" style="4" hidden="1" customWidth="1"/>
    <col min="10213" max="10213" width="23.85546875" style="4" customWidth="1"/>
    <col min="10214" max="10214" width="27.42578125" style="4" customWidth="1"/>
    <col min="10215" max="10215" width="28" style="4" customWidth="1"/>
    <col min="10216" max="10218" width="0" style="4" hidden="1" customWidth="1"/>
    <col min="10219" max="10219" width="7.28515625" style="4" customWidth="1"/>
    <col min="10220" max="10220" width="6.140625" style="4" bestFit="1" customWidth="1"/>
    <col min="10221" max="10221" width="76.85546875" style="4"/>
    <col min="10222" max="10222" width="7.28515625" style="4" customWidth="1"/>
    <col min="10223" max="10223" width="6.140625" style="4" bestFit="1" customWidth="1"/>
    <col min="10224" max="10224" width="78" style="4" customWidth="1"/>
    <col min="10225" max="10225" width="20.7109375" style="4" customWidth="1"/>
    <col min="10226" max="10226" width="26" style="4" customWidth="1"/>
    <col min="10227" max="10227" width="37" style="4" bestFit="1" customWidth="1"/>
    <col min="10228" max="10236" width="0" style="4" hidden="1" customWidth="1"/>
    <col min="10237" max="10239" width="22.7109375" style="4" bestFit="1" customWidth="1"/>
    <col min="10240" max="10240" width="25.28515625" style="4" bestFit="1" customWidth="1"/>
    <col min="10241" max="10241" width="21" style="4" bestFit="1" customWidth="1"/>
    <col min="10242" max="10242" width="8.28515625" style="4" customWidth="1"/>
    <col min="10243" max="10243" width="19" style="4" bestFit="1" customWidth="1"/>
    <col min="10244" max="10244" width="20.5703125" style="4" bestFit="1" customWidth="1"/>
    <col min="10245" max="10245" width="19" style="4" customWidth="1"/>
    <col min="10246" max="10452" width="11.42578125" style="4" customWidth="1"/>
    <col min="10453" max="10455" width="7.28515625" style="4" customWidth="1"/>
    <col min="10456" max="10456" width="0" style="4" hidden="1" customWidth="1"/>
    <col min="10457" max="10457" width="7.28515625" style="4" customWidth="1"/>
    <col min="10458" max="10458" width="66.140625" style="4" customWidth="1"/>
    <col min="10459" max="10459" width="0" style="4" hidden="1" customWidth="1"/>
    <col min="10460" max="10460" width="28" style="4" customWidth="1"/>
    <col min="10461" max="10461" width="32.140625" style="4" customWidth="1"/>
    <col min="10462" max="10462" width="39.85546875" style="4" bestFit="1" customWidth="1"/>
    <col min="10463" max="10463" width="0" style="4" hidden="1" customWidth="1"/>
    <col min="10464" max="10464" width="7.28515625" style="4" customWidth="1"/>
    <col min="10465" max="10465" width="0" style="4" hidden="1" customWidth="1"/>
    <col min="10466" max="10466" width="7.28515625" style="4" customWidth="1"/>
    <col min="10467" max="10467" width="59.5703125" style="4" customWidth="1"/>
    <col min="10468" max="10468" width="0" style="4" hidden="1" customWidth="1"/>
    <col min="10469" max="10469" width="23.85546875" style="4" customWidth="1"/>
    <col min="10470" max="10470" width="27.42578125" style="4" customWidth="1"/>
    <col min="10471" max="10471" width="28" style="4" customWidth="1"/>
    <col min="10472" max="10474" width="0" style="4" hidden="1" customWidth="1"/>
    <col min="10475" max="10475" width="7.28515625" style="4" customWidth="1"/>
    <col min="10476" max="10476" width="6.140625" style="4" bestFit="1" customWidth="1"/>
    <col min="10477" max="10477" width="76.85546875" style="4"/>
    <col min="10478" max="10478" width="7.28515625" style="4" customWidth="1"/>
    <col min="10479" max="10479" width="6.140625" style="4" bestFit="1" customWidth="1"/>
    <col min="10480" max="10480" width="78" style="4" customWidth="1"/>
    <col min="10481" max="10481" width="20.7109375" style="4" customWidth="1"/>
    <col min="10482" max="10482" width="26" style="4" customWidth="1"/>
    <col min="10483" max="10483" width="37" style="4" bestFit="1" customWidth="1"/>
    <col min="10484" max="10492" width="0" style="4" hidden="1" customWidth="1"/>
    <col min="10493" max="10495" width="22.7109375" style="4" bestFit="1" customWidth="1"/>
    <col min="10496" max="10496" width="25.28515625" style="4" bestFit="1" customWidth="1"/>
    <col min="10497" max="10497" width="21" style="4" bestFit="1" customWidth="1"/>
    <col min="10498" max="10498" width="8.28515625" style="4" customWidth="1"/>
    <col min="10499" max="10499" width="19" style="4" bestFit="1" customWidth="1"/>
    <col min="10500" max="10500" width="20.5703125" style="4" bestFit="1" customWidth="1"/>
    <col min="10501" max="10501" width="19" style="4" customWidth="1"/>
    <col min="10502" max="10708" width="11.42578125" style="4" customWidth="1"/>
    <col min="10709" max="10711" width="7.28515625" style="4" customWidth="1"/>
    <col min="10712" max="10712" width="0" style="4" hidden="1" customWidth="1"/>
    <col min="10713" max="10713" width="7.28515625" style="4" customWidth="1"/>
    <col min="10714" max="10714" width="66.140625" style="4" customWidth="1"/>
    <col min="10715" max="10715" width="0" style="4" hidden="1" customWidth="1"/>
    <col min="10716" max="10716" width="28" style="4" customWidth="1"/>
    <col min="10717" max="10717" width="32.140625" style="4" customWidth="1"/>
    <col min="10718" max="10718" width="39.85546875" style="4" bestFit="1" customWidth="1"/>
    <col min="10719" max="10719" width="0" style="4" hidden="1" customWidth="1"/>
    <col min="10720" max="10720" width="7.28515625" style="4" customWidth="1"/>
    <col min="10721" max="10721" width="0" style="4" hidden="1" customWidth="1"/>
    <col min="10722" max="10722" width="7.28515625" style="4" customWidth="1"/>
    <col min="10723" max="10723" width="59.5703125" style="4" customWidth="1"/>
    <col min="10724" max="10724" width="0" style="4" hidden="1" customWidth="1"/>
    <col min="10725" max="10725" width="23.85546875" style="4" customWidth="1"/>
    <col min="10726" max="10726" width="27.42578125" style="4" customWidth="1"/>
    <col min="10727" max="10727" width="28" style="4" customWidth="1"/>
    <col min="10728" max="10730" width="0" style="4" hidden="1" customWidth="1"/>
    <col min="10731" max="10731" width="7.28515625" style="4" customWidth="1"/>
    <col min="10732" max="10732" width="6.140625" style="4" bestFit="1" customWidth="1"/>
    <col min="10733" max="10733" width="76.85546875" style="4"/>
    <col min="10734" max="10734" width="7.28515625" style="4" customWidth="1"/>
    <col min="10735" max="10735" width="6.140625" style="4" bestFit="1" customWidth="1"/>
    <col min="10736" max="10736" width="78" style="4" customWidth="1"/>
    <col min="10737" max="10737" width="20.7109375" style="4" customWidth="1"/>
    <col min="10738" max="10738" width="26" style="4" customWidth="1"/>
    <col min="10739" max="10739" width="37" style="4" bestFit="1" customWidth="1"/>
    <col min="10740" max="10748" width="0" style="4" hidden="1" customWidth="1"/>
    <col min="10749" max="10751" width="22.7109375" style="4" bestFit="1" customWidth="1"/>
    <col min="10752" max="10752" width="25.28515625" style="4" bestFit="1" customWidth="1"/>
    <col min="10753" max="10753" width="21" style="4" bestFit="1" customWidth="1"/>
    <col min="10754" max="10754" width="8.28515625" style="4" customWidth="1"/>
    <col min="10755" max="10755" width="19" style="4" bestFit="1" customWidth="1"/>
    <col min="10756" max="10756" width="20.5703125" style="4" bestFit="1" customWidth="1"/>
    <col min="10757" max="10757" width="19" style="4" customWidth="1"/>
    <col min="10758" max="10964" width="11.42578125" style="4" customWidth="1"/>
    <col min="10965" max="10967" width="7.28515625" style="4" customWidth="1"/>
    <col min="10968" max="10968" width="0" style="4" hidden="1" customWidth="1"/>
    <col min="10969" max="10969" width="7.28515625" style="4" customWidth="1"/>
    <col min="10970" max="10970" width="66.140625" style="4" customWidth="1"/>
    <col min="10971" max="10971" width="0" style="4" hidden="1" customWidth="1"/>
    <col min="10972" max="10972" width="28" style="4" customWidth="1"/>
    <col min="10973" max="10973" width="32.140625" style="4" customWidth="1"/>
    <col min="10974" max="10974" width="39.85546875" style="4" bestFit="1" customWidth="1"/>
    <col min="10975" max="10975" width="0" style="4" hidden="1" customWidth="1"/>
    <col min="10976" max="10976" width="7.28515625" style="4" customWidth="1"/>
    <col min="10977" max="10977" width="0" style="4" hidden="1" customWidth="1"/>
    <col min="10978" max="10978" width="7.28515625" style="4" customWidth="1"/>
    <col min="10979" max="10979" width="59.5703125" style="4" customWidth="1"/>
    <col min="10980" max="10980" width="0" style="4" hidden="1" customWidth="1"/>
    <col min="10981" max="10981" width="23.85546875" style="4" customWidth="1"/>
    <col min="10982" max="10982" width="27.42578125" style="4" customWidth="1"/>
    <col min="10983" max="10983" width="28" style="4" customWidth="1"/>
    <col min="10984" max="10986" width="0" style="4" hidden="1" customWidth="1"/>
    <col min="10987" max="10987" width="7.28515625" style="4" customWidth="1"/>
    <col min="10988" max="10988" width="6.140625" style="4" bestFit="1" customWidth="1"/>
    <col min="10989" max="10989" width="76.85546875" style="4"/>
    <col min="10990" max="10990" width="7.28515625" style="4" customWidth="1"/>
    <col min="10991" max="10991" width="6.140625" style="4" bestFit="1" customWidth="1"/>
    <col min="10992" max="10992" width="78" style="4" customWidth="1"/>
    <col min="10993" max="10993" width="20.7109375" style="4" customWidth="1"/>
    <col min="10994" max="10994" width="26" style="4" customWidth="1"/>
    <col min="10995" max="10995" width="37" style="4" bestFit="1" customWidth="1"/>
    <col min="10996" max="11004" width="0" style="4" hidden="1" customWidth="1"/>
    <col min="11005" max="11007" width="22.7109375" style="4" bestFit="1" customWidth="1"/>
    <col min="11008" max="11008" width="25.28515625" style="4" bestFit="1" customWidth="1"/>
    <col min="11009" max="11009" width="21" style="4" bestFit="1" customWidth="1"/>
    <col min="11010" max="11010" width="8.28515625" style="4" customWidth="1"/>
    <col min="11011" max="11011" width="19" style="4" bestFit="1" customWidth="1"/>
    <col min="11012" max="11012" width="20.5703125" style="4" bestFit="1" customWidth="1"/>
    <col min="11013" max="11013" width="19" style="4" customWidth="1"/>
    <col min="11014" max="11220" width="11.42578125" style="4" customWidth="1"/>
    <col min="11221" max="11223" width="7.28515625" style="4" customWidth="1"/>
    <col min="11224" max="11224" width="0" style="4" hidden="1" customWidth="1"/>
    <col min="11225" max="11225" width="7.28515625" style="4" customWidth="1"/>
    <col min="11226" max="11226" width="66.140625" style="4" customWidth="1"/>
    <col min="11227" max="11227" width="0" style="4" hidden="1" customWidth="1"/>
    <col min="11228" max="11228" width="28" style="4" customWidth="1"/>
    <col min="11229" max="11229" width="32.140625" style="4" customWidth="1"/>
    <col min="11230" max="11230" width="39.85546875" style="4" bestFit="1" customWidth="1"/>
    <col min="11231" max="11231" width="0" style="4" hidden="1" customWidth="1"/>
    <col min="11232" max="11232" width="7.28515625" style="4" customWidth="1"/>
    <col min="11233" max="11233" width="0" style="4" hidden="1" customWidth="1"/>
    <col min="11234" max="11234" width="7.28515625" style="4" customWidth="1"/>
    <col min="11235" max="11235" width="59.5703125" style="4" customWidth="1"/>
    <col min="11236" max="11236" width="0" style="4" hidden="1" customWidth="1"/>
    <col min="11237" max="11237" width="23.85546875" style="4" customWidth="1"/>
    <col min="11238" max="11238" width="27.42578125" style="4" customWidth="1"/>
    <col min="11239" max="11239" width="28" style="4" customWidth="1"/>
    <col min="11240" max="11242" width="0" style="4" hidden="1" customWidth="1"/>
    <col min="11243" max="11243" width="7.28515625" style="4" customWidth="1"/>
    <col min="11244" max="11244" width="6.140625" style="4" bestFit="1" customWidth="1"/>
    <col min="11245" max="11245" width="76.85546875" style="4"/>
    <col min="11246" max="11246" width="7.28515625" style="4" customWidth="1"/>
    <col min="11247" max="11247" width="6.140625" style="4" bestFit="1" customWidth="1"/>
    <col min="11248" max="11248" width="78" style="4" customWidth="1"/>
    <col min="11249" max="11249" width="20.7109375" style="4" customWidth="1"/>
    <col min="11250" max="11250" width="26" style="4" customWidth="1"/>
    <col min="11251" max="11251" width="37" style="4" bestFit="1" customWidth="1"/>
    <col min="11252" max="11260" width="0" style="4" hidden="1" customWidth="1"/>
    <col min="11261" max="11263" width="22.7109375" style="4" bestFit="1" customWidth="1"/>
    <col min="11264" max="11264" width="25.28515625" style="4" bestFit="1" customWidth="1"/>
    <col min="11265" max="11265" width="21" style="4" bestFit="1" customWidth="1"/>
    <col min="11266" max="11266" width="8.28515625" style="4" customWidth="1"/>
    <col min="11267" max="11267" width="19" style="4" bestFit="1" customWidth="1"/>
    <col min="11268" max="11268" width="20.5703125" style="4" bestFit="1" customWidth="1"/>
    <col min="11269" max="11269" width="19" style="4" customWidth="1"/>
    <col min="11270" max="11476" width="11.42578125" style="4" customWidth="1"/>
    <col min="11477" max="11479" width="7.28515625" style="4" customWidth="1"/>
    <col min="11480" max="11480" width="0" style="4" hidden="1" customWidth="1"/>
    <col min="11481" max="11481" width="7.28515625" style="4" customWidth="1"/>
    <col min="11482" max="11482" width="66.140625" style="4" customWidth="1"/>
    <col min="11483" max="11483" width="0" style="4" hidden="1" customWidth="1"/>
    <col min="11484" max="11484" width="28" style="4" customWidth="1"/>
    <col min="11485" max="11485" width="32.140625" style="4" customWidth="1"/>
    <col min="11486" max="11486" width="39.85546875" style="4" bestFit="1" customWidth="1"/>
    <col min="11487" max="11487" width="0" style="4" hidden="1" customWidth="1"/>
    <col min="11488" max="11488" width="7.28515625" style="4" customWidth="1"/>
    <col min="11489" max="11489" width="0" style="4" hidden="1" customWidth="1"/>
    <col min="11490" max="11490" width="7.28515625" style="4" customWidth="1"/>
    <col min="11491" max="11491" width="59.5703125" style="4" customWidth="1"/>
    <col min="11492" max="11492" width="0" style="4" hidden="1" customWidth="1"/>
    <col min="11493" max="11493" width="23.85546875" style="4" customWidth="1"/>
    <col min="11494" max="11494" width="27.42578125" style="4" customWidth="1"/>
    <col min="11495" max="11495" width="28" style="4" customWidth="1"/>
    <col min="11496" max="11498" width="0" style="4" hidden="1" customWidth="1"/>
    <col min="11499" max="11499" width="7.28515625" style="4" customWidth="1"/>
    <col min="11500" max="11500" width="6.140625" style="4" bestFit="1" customWidth="1"/>
    <col min="11501" max="11501" width="76.85546875" style="4"/>
    <col min="11502" max="11502" width="7.28515625" style="4" customWidth="1"/>
    <col min="11503" max="11503" width="6.140625" style="4" bestFit="1" customWidth="1"/>
    <col min="11504" max="11504" width="78" style="4" customWidth="1"/>
    <col min="11505" max="11505" width="20.7109375" style="4" customWidth="1"/>
    <col min="11506" max="11506" width="26" style="4" customWidth="1"/>
    <col min="11507" max="11507" width="37" style="4" bestFit="1" customWidth="1"/>
    <col min="11508" max="11516" width="0" style="4" hidden="1" customWidth="1"/>
    <col min="11517" max="11519" width="22.7109375" style="4" bestFit="1" customWidth="1"/>
    <col min="11520" max="11520" width="25.28515625" style="4" bestFit="1" customWidth="1"/>
    <col min="11521" max="11521" width="21" style="4" bestFit="1" customWidth="1"/>
    <col min="11522" max="11522" width="8.28515625" style="4" customWidth="1"/>
    <col min="11523" max="11523" width="19" style="4" bestFit="1" customWidth="1"/>
    <col min="11524" max="11524" width="20.5703125" style="4" bestFit="1" customWidth="1"/>
    <col min="11525" max="11525" width="19" style="4" customWidth="1"/>
    <col min="11526" max="11732" width="11.42578125" style="4" customWidth="1"/>
    <col min="11733" max="11735" width="7.28515625" style="4" customWidth="1"/>
    <col min="11736" max="11736" width="0" style="4" hidden="1" customWidth="1"/>
    <col min="11737" max="11737" width="7.28515625" style="4" customWidth="1"/>
    <col min="11738" max="11738" width="66.140625" style="4" customWidth="1"/>
    <col min="11739" max="11739" width="0" style="4" hidden="1" customWidth="1"/>
    <col min="11740" max="11740" width="28" style="4" customWidth="1"/>
    <col min="11741" max="11741" width="32.140625" style="4" customWidth="1"/>
    <col min="11742" max="11742" width="39.85546875" style="4" bestFit="1" customWidth="1"/>
    <col min="11743" max="11743" width="0" style="4" hidden="1" customWidth="1"/>
    <col min="11744" max="11744" width="7.28515625" style="4" customWidth="1"/>
    <col min="11745" max="11745" width="0" style="4" hidden="1" customWidth="1"/>
    <col min="11746" max="11746" width="7.28515625" style="4" customWidth="1"/>
    <col min="11747" max="11747" width="59.5703125" style="4" customWidth="1"/>
    <col min="11748" max="11748" width="0" style="4" hidden="1" customWidth="1"/>
    <col min="11749" max="11749" width="23.85546875" style="4" customWidth="1"/>
    <col min="11750" max="11750" width="27.42578125" style="4" customWidth="1"/>
    <col min="11751" max="11751" width="28" style="4" customWidth="1"/>
    <col min="11752" max="11754" width="0" style="4" hidden="1" customWidth="1"/>
    <col min="11755" max="11755" width="7.28515625" style="4" customWidth="1"/>
    <col min="11756" max="11756" width="6.140625" style="4" bestFit="1" customWidth="1"/>
    <col min="11757" max="11757" width="76.85546875" style="4"/>
    <col min="11758" max="11758" width="7.28515625" style="4" customWidth="1"/>
    <col min="11759" max="11759" width="6.140625" style="4" bestFit="1" customWidth="1"/>
    <col min="11760" max="11760" width="78" style="4" customWidth="1"/>
    <col min="11761" max="11761" width="20.7109375" style="4" customWidth="1"/>
    <col min="11762" max="11762" width="26" style="4" customWidth="1"/>
    <col min="11763" max="11763" width="37" style="4" bestFit="1" customWidth="1"/>
    <col min="11764" max="11772" width="0" style="4" hidden="1" customWidth="1"/>
    <col min="11773" max="11775" width="22.7109375" style="4" bestFit="1" customWidth="1"/>
    <col min="11776" max="11776" width="25.28515625" style="4" bestFit="1" customWidth="1"/>
    <col min="11777" max="11777" width="21" style="4" bestFit="1" customWidth="1"/>
    <col min="11778" max="11778" width="8.28515625" style="4" customWidth="1"/>
    <col min="11779" max="11779" width="19" style="4" bestFit="1" customWidth="1"/>
    <col min="11780" max="11780" width="20.5703125" style="4" bestFit="1" customWidth="1"/>
    <col min="11781" max="11781" width="19" style="4" customWidth="1"/>
    <col min="11782" max="11988" width="11.42578125" style="4" customWidth="1"/>
    <col min="11989" max="11991" width="7.28515625" style="4" customWidth="1"/>
    <col min="11992" max="11992" width="0" style="4" hidden="1" customWidth="1"/>
    <col min="11993" max="11993" width="7.28515625" style="4" customWidth="1"/>
    <col min="11994" max="11994" width="66.140625" style="4" customWidth="1"/>
    <col min="11995" max="11995" width="0" style="4" hidden="1" customWidth="1"/>
    <col min="11996" max="11996" width="28" style="4" customWidth="1"/>
    <col min="11997" max="11997" width="32.140625" style="4" customWidth="1"/>
    <col min="11998" max="11998" width="39.85546875" style="4" bestFit="1" customWidth="1"/>
    <col min="11999" max="11999" width="0" style="4" hidden="1" customWidth="1"/>
    <col min="12000" max="12000" width="7.28515625" style="4" customWidth="1"/>
    <col min="12001" max="12001" width="0" style="4" hidden="1" customWidth="1"/>
    <col min="12002" max="12002" width="7.28515625" style="4" customWidth="1"/>
    <col min="12003" max="12003" width="59.5703125" style="4" customWidth="1"/>
    <col min="12004" max="12004" width="0" style="4" hidden="1" customWidth="1"/>
    <col min="12005" max="12005" width="23.85546875" style="4" customWidth="1"/>
    <col min="12006" max="12006" width="27.42578125" style="4" customWidth="1"/>
    <col min="12007" max="12007" width="28" style="4" customWidth="1"/>
    <col min="12008" max="12010" width="0" style="4" hidden="1" customWidth="1"/>
    <col min="12011" max="12011" width="7.28515625" style="4" customWidth="1"/>
    <col min="12012" max="12012" width="6.140625" style="4" bestFit="1" customWidth="1"/>
    <col min="12013" max="12013" width="76.85546875" style="4"/>
    <col min="12014" max="12014" width="7.28515625" style="4" customWidth="1"/>
    <col min="12015" max="12015" width="6.140625" style="4" bestFit="1" customWidth="1"/>
    <col min="12016" max="12016" width="78" style="4" customWidth="1"/>
    <col min="12017" max="12017" width="20.7109375" style="4" customWidth="1"/>
    <col min="12018" max="12018" width="26" style="4" customWidth="1"/>
    <col min="12019" max="12019" width="37" style="4" bestFit="1" customWidth="1"/>
    <col min="12020" max="12028" width="0" style="4" hidden="1" customWidth="1"/>
    <col min="12029" max="12031" width="22.7109375" style="4" bestFit="1" customWidth="1"/>
    <col min="12032" max="12032" width="25.28515625" style="4" bestFit="1" customWidth="1"/>
    <col min="12033" max="12033" width="21" style="4" bestFit="1" customWidth="1"/>
    <col min="12034" max="12034" width="8.28515625" style="4" customWidth="1"/>
    <col min="12035" max="12035" width="19" style="4" bestFit="1" customWidth="1"/>
    <col min="12036" max="12036" width="20.5703125" style="4" bestFit="1" customWidth="1"/>
    <col min="12037" max="12037" width="19" style="4" customWidth="1"/>
    <col min="12038" max="12244" width="11.42578125" style="4" customWidth="1"/>
    <col min="12245" max="12247" width="7.28515625" style="4" customWidth="1"/>
    <col min="12248" max="12248" width="0" style="4" hidden="1" customWidth="1"/>
    <col min="12249" max="12249" width="7.28515625" style="4" customWidth="1"/>
    <col min="12250" max="12250" width="66.140625" style="4" customWidth="1"/>
    <col min="12251" max="12251" width="0" style="4" hidden="1" customWidth="1"/>
    <col min="12252" max="12252" width="28" style="4" customWidth="1"/>
    <col min="12253" max="12253" width="32.140625" style="4" customWidth="1"/>
    <col min="12254" max="12254" width="39.85546875" style="4" bestFit="1" customWidth="1"/>
    <col min="12255" max="12255" width="0" style="4" hidden="1" customWidth="1"/>
    <col min="12256" max="12256" width="7.28515625" style="4" customWidth="1"/>
    <col min="12257" max="12257" width="0" style="4" hidden="1" customWidth="1"/>
    <col min="12258" max="12258" width="7.28515625" style="4" customWidth="1"/>
    <col min="12259" max="12259" width="59.5703125" style="4" customWidth="1"/>
    <col min="12260" max="12260" width="0" style="4" hidden="1" customWidth="1"/>
    <col min="12261" max="12261" width="23.85546875" style="4" customWidth="1"/>
    <col min="12262" max="12262" width="27.42578125" style="4" customWidth="1"/>
    <col min="12263" max="12263" width="28" style="4" customWidth="1"/>
    <col min="12264" max="12266" width="0" style="4" hidden="1" customWidth="1"/>
    <col min="12267" max="12267" width="7.28515625" style="4" customWidth="1"/>
    <col min="12268" max="12268" width="6.140625" style="4" bestFit="1" customWidth="1"/>
    <col min="12269" max="12269" width="76.85546875" style="4"/>
    <col min="12270" max="12270" width="7.28515625" style="4" customWidth="1"/>
    <col min="12271" max="12271" width="6.140625" style="4" bestFit="1" customWidth="1"/>
    <col min="12272" max="12272" width="78" style="4" customWidth="1"/>
    <col min="12273" max="12273" width="20.7109375" style="4" customWidth="1"/>
    <col min="12274" max="12274" width="26" style="4" customWidth="1"/>
    <col min="12275" max="12275" width="37" style="4" bestFit="1" customWidth="1"/>
    <col min="12276" max="12284" width="0" style="4" hidden="1" customWidth="1"/>
    <col min="12285" max="12287" width="22.7109375" style="4" bestFit="1" customWidth="1"/>
    <col min="12288" max="12288" width="25.28515625" style="4" bestFit="1" customWidth="1"/>
    <col min="12289" max="12289" width="21" style="4" bestFit="1" customWidth="1"/>
    <col min="12290" max="12290" width="8.28515625" style="4" customWidth="1"/>
    <col min="12291" max="12291" width="19" style="4" bestFit="1" customWidth="1"/>
    <col min="12292" max="12292" width="20.5703125" style="4" bestFit="1" customWidth="1"/>
    <col min="12293" max="12293" width="19" style="4" customWidth="1"/>
    <col min="12294" max="12500" width="11.42578125" style="4" customWidth="1"/>
    <col min="12501" max="12503" width="7.28515625" style="4" customWidth="1"/>
    <col min="12504" max="12504" width="0" style="4" hidden="1" customWidth="1"/>
    <col min="12505" max="12505" width="7.28515625" style="4" customWidth="1"/>
    <col min="12506" max="12506" width="66.140625" style="4" customWidth="1"/>
    <col min="12507" max="12507" width="0" style="4" hidden="1" customWidth="1"/>
    <col min="12508" max="12508" width="28" style="4" customWidth="1"/>
    <col min="12509" max="12509" width="32.140625" style="4" customWidth="1"/>
    <col min="12510" max="12510" width="39.85546875" style="4" bestFit="1" customWidth="1"/>
    <col min="12511" max="12511" width="0" style="4" hidden="1" customWidth="1"/>
    <col min="12512" max="12512" width="7.28515625" style="4" customWidth="1"/>
    <col min="12513" max="12513" width="0" style="4" hidden="1" customWidth="1"/>
    <col min="12514" max="12514" width="7.28515625" style="4" customWidth="1"/>
    <col min="12515" max="12515" width="59.5703125" style="4" customWidth="1"/>
    <col min="12516" max="12516" width="0" style="4" hidden="1" customWidth="1"/>
    <col min="12517" max="12517" width="23.85546875" style="4" customWidth="1"/>
    <col min="12518" max="12518" width="27.42578125" style="4" customWidth="1"/>
    <col min="12519" max="12519" width="28" style="4" customWidth="1"/>
    <col min="12520" max="12522" width="0" style="4" hidden="1" customWidth="1"/>
    <col min="12523" max="12523" width="7.28515625" style="4" customWidth="1"/>
    <col min="12524" max="12524" width="6.140625" style="4" bestFit="1" customWidth="1"/>
    <col min="12525" max="12525" width="76.85546875" style="4"/>
    <col min="12526" max="12526" width="7.28515625" style="4" customWidth="1"/>
    <col min="12527" max="12527" width="6.140625" style="4" bestFit="1" customWidth="1"/>
    <col min="12528" max="12528" width="78" style="4" customWidth="1"/>
    <col min="12529" max="12529" width="20.7109375" style="4" customWidth="1"/>
    <col min="12530" max="12530" width="26" style="4" customWidth="1"/>
    <col min="12531" max="12531" width="37" style="4" bestFit="1" customWidth="1"/>
    <col min="12532" max="12540" width="0" style="4" hidden="1" customWidth="1"/>
    <col min="12541" max="12543" width="22.7109375" style="4" bestFit="1" customWidth="1"/>
    <col min="12544" max="12544" width="25.28515625" style="4" bestFit="1" customWidth="1"/>
    <col min="12545" max="12545" width="21" style="4" bestFit="1" customWidth="1"/>
    <col min="12546" max="12546" width="8.28515625" style="4" customWidth="1"/>
    <col min="12547" max="12547" width="19" style="4" bestFit="1" customWidth="1"/>
    <col min="12548" max="12548" width="20.5703125" style="4" bestFit="1" customWidth="1"/>
    <col min="12549" max="12549" width="19" style="4" customWidth="1"/>
    <col min="12550" max="12756" width="11.42578125" style="4" customWidth="1"/>
    <col min="12757" max="12759" width="7.28515625" style="4" customWidth="1"/>
    <col min="12760" max="12760" width="0" style="4" hidden="1" customWidth="1"/>
    <col min="12761" max="12761" width="7.28515625" style="4" customWidth="1"/>
    <col min="12762" max="12762" width="66.140625" style="4" customWidth="1"/>
    <col min="12763" max="12763" width="0" style="4" hidden="1" customWidth="1"/>
    <col min="12764" max="12764" width="28" style="4" customWidth="1"/>
    <col min="12765" max="12765" width="32.140625" style="4" customWidth="1"/>
    <col min="12766" max="12766" width="39.85546875" style="4" bestFit="1" customWidth="1"/>
    <col min="12767" max="12767" width="0" style="4" hidden="1" customWidth="1"/>
    <col min="12768" max="12768" width="7.28515625" style="4" customWidth="1"/>
    <col min="12769" max="12769" width="0" style="4" hidden="1" customWidth="1"/>
    <col min="12770" max="12770" width="7.28515625" style="4" customWidth="1"/>
    <col min="12771" max="12771" width="59.5703125" style="4" customWidth="1"/>
    <col min="12772" max="12772" width="0" style="4" hidden="1" customWidth="1"/>
    <col min="12773" max="12773" width="23.85546875" style="4" customWidth="1"/>
    <col min="12774" max="12774" width="27.42578125" style="4" customWidth="1"/>
    <col min="12775" max="12775" width="28" style="4" customWidth="1"/>
    <col min="12776" max="12778" width="0" style="4" hidden="1" customWidth="1"/>
    <col min="12779" max="12779" width="7.28515625" style="4" customWidth="1"/>
    <col min="12780" max="12780" width="6.140625" style="4" bestFit="1" customWidth="1"/>
    <col min="12781" max="12781" width="76.85546875" style="4"/>
    <col min="12782" max="12782" width="7.28515625" style="4" customWidth="1"/>
    <col min="12783" max="12783" width="6.140625" style="4" bestFit="1" customWidth="1"/>
    <col min="12784" max="12784" width="78" style="4" customWidth="1"/>
    <col min="12785" max="12785" width="20.7109375" style="4" customWidth="1"/>
    <col min="12786" max="12786" width="26" style="4" customWidth="1"/>
    <col min="12787" max="12787" width="37" style="4" bestFit="1" customWidth="1"/>
    <col min="12788" max="12796" width="0" style="4" hidden="1" customWidth="1"/>
    <col min="12797" max="12799" width="22.7109375" style="4" bestFit="1" customWidth="1"/>
    <col min="12800" max="12800" width="25.28515625" style="4" bestFit="1" customWidth="1"/>
    <col min="12801" max="12801" width="21" style="4" bestFit="1" customWidth="1"/>
    <col min="12802" max="12802" width="8.28515625" style="4" customWidth="1"/>
    <col min="12803" max="12803" width="19" style="4" bestFit="1" customWidth="1"/>
    <col min="12804" max="12804" width="20.5703125" style="4" bestFit="1" customWidth="1"/>
    <col min="12805" max="12805" width="19" style="4" customWidth="1"/>
    <col min="12806" max="13012" width="11.42578125" style="4" customWidth="1"/>
    <col min="13013" max="13015" width="7.28515625" style="4" customWidth="1"/>
    <col min="13016" max="13016" width="0" style="4" hidden="1" customWidth="1"/>
    <col min="13017" max="13017" width="7.28515625" style="4" customWidth="1"/>
    <col min="13018" max="13018" width="66.140625" style="4" customWidth="1"/>
    <col min="13019" max="13019" width="0" style="4" hidden="1" customWidth="1"/>
    <col min="13020" max="13020" width="28" style="4" customWidth="1"/>
    <col min="13021" max="13021" width="32.140625" style="4" customWidth="1"/>
    <col min="13022" max="13022" width="39.85546875" style="4" bestFit="1" customWidth="1"/>
    <col min="13023" max="13023" width="0" style="4" hidden="1" customWidth="1"/>
    <col min="13024" max="13024" width="7.28515625" style="4" customWidth="1"/>
    <col min="13025" max="13025" width="0" style="4" hidden="1" customWidth="1"/>
    <col min="13026" max="13026" width="7.28515625" style="4" customWidth="1"/>
    <col min="13027" max="13027" width="59.5703125" style="4" customWidth="1"/>
    <col min="13028" max="13028" width="0" style="4" hidden="1" customWidth="1"/>
    <col min="13029" max="13029" width="23.85546875" style="4" customWidth="1"/>
    <col min="13030" max="13030" width="27.42578125" style="4" customWidth="1"/>
    <col min="13031" max="13031" width="28" style="4" customWidth="1"/>
    <col min="13032" max="13034" width="0" style="4" hidden="1" customWidth="1"/>
    <col min="13035" max="13035" width="7.28515625" style="4" customWidth="1"/>
    <col min="13036" max="13036" width="6.140625" style="4" bestFit="1" customWidth="1"/>
    <col min="13037" max="13037" width="76.85546875" style="4"/>
    <col min="13038" max="13038" width="7.28515625" style="4" customWidth="1"/>
    <col min="13039" max="13039" width="6.140625" style="4" bestFit="1" customWidth="1"/>
    <col min="13040" max="13040" width="78" style="4" customWidth="1"/>
    <col min="13041" max="13041" width="20.7109375" style="4" customWidth="1"/>
    <col min="13042" max="13042" width="26" style="4" customWidth="1"/>
    <col min="13043" max="13043" width="37" style="4" bestFit="1" customWidth="1"/>
    <col min="13044" max="13052" width="0" style="4" hidden="1" customWidth="1"/>
    <col min="13053" max="13055" width="22.7109375" style="4" bestFit="1" customWidth="1"/>
    <col min="13056" max="13056" width="25.28515625" style="4" bestFit="1" customWidth="1"/>
    <col min="13057" max="13057" width="21" style="4" bestFit="1" customWidth="1"/>
    <col min="13058" max="13058" width="8.28515625" style="4" customWidth="1"/>
    <col min="13059" max="13059" width="19" style="4" bestFit="1" customWidth="1"/>
    <col min="13060" max="13060" width="20.5703125" style="4" bestFit="1" customWidth="1"/>
    <col min="13061" max="13061" width="19" style="4" customWidth="1"/>
    <col min="13062" max="13268" width="11.42578125" style="4" customWidth="1"/>
    <col min="13269" max="13271" width="7.28515625" style="4" customWidth="1"/>
    <col min="13272" max="13272" width="0" style="4" hidden="1" customWidth="1"/>
    <col min="13273" max="13273" width="7.28515625" style="4" customWidth="1"/>
    <col min="13274" max="13274" width="66.140625" style="4" customWidth="1"/>
    <col min="13275" max="13275" width="0" style="4" hidden="1" customWidth="1"/>
    <col min="13276" max="13276" width="28" style="4" customWidth="1"/>
    <col min="13277" max="13277" width="32.140625" style="4" customWidth="1"/>
    <col min="13278" max="13278" width="39.85546875" style="4" bestFit="1" customWidth="1"/>
    <col min="13279" max="13279" width="0" style="4" hidden="1" customWidth="1"/>
    <col min="13280" max="13280" width="7.28515625" style="4" customWidth="1"/>
    <col min="13281" max="13281" width="0" style="4" hidden="1" customWidth="1"/>
    <col min="13282" max="13282" width="7.28515625" style="4" customWidth="1"/>
    <col min="13283" max="13283" width="59.5703125" style="4" customWidth="1"/>
    <col min="13284" max="13284" width="0" style="4" hidden="1" customWidth="1"/>
    <col min="13285" max="13285" width="23.85546875" style="4" customWidth="1"/>
    <col min="13286" max="13286" width="27.42578125" style="4" customWidth="1"/>
    <col min="13287" max="13287" width="28" style="4" customWidth="1"/>
    <col min="13288" max="13290" width="0" style="4" hidden="1" customWidth="1"/>
    <col min="13291" max="13291" width="7.28515625" style="4" customWidth="1"/>
    <col min="13292" max="13292" width="6.140625" style="4" bestFit="1" customWidth="1"/>
    <col min="13293" max="13293" width="76.85546875" style="4"/>
    <col min="13294" max="13294" width="7.28515625" style="4" customWidth="1"/>
    <col min="13295" max="13295" width="6.140625" style="4" bestFit="1" customWidth="1"/>
    <col min="13296" max="13296" width="78" style="4" customWidth="1"/>
    <col min="13297" max="13297" width="20.7109375" style="4" customWidth="1"/>
    <col min="13298" max="13298" width="26" style="4" customWidth="1"/>
    <col min="13299" max="13299" width="37" style="4" bestFit="1" customWidth="1"/>
    <col min="13300" max="13308" width="0" style="4" hidden="1" customWidth="1"/>
    <col min="13309" max="13311" width="22.7109375" style="4" bestFit="1" customWidth="1"/>
    <col min="13312" max="13312" width="25.28515625" style="4" bestFit="1" customWidth="1"/>
    <col min="13313" max="13313" width="21" style="4" bestFit="1" customWidth="1"/>
    <col min="13314" max="13314" width="8.28515625" style="4" customWidth="1"/>
    <col min="13315" max="13315" width="19" style="4" bestFit="1" customWidth="1"/>
    <col min="13316" max="13316" width="20.5703125" style="4" bestFit="1" customWidth="1"/>
    <col min="13317" max="13317" width="19" style="4" customWidth="1"/>
    <col min="13318" max="13524" width="11.42578125" style="4" customWidth="1"/>
    <col min="13525" max="13527" width="7.28515625" style="4" customWidth="1"/>
    <col min="13528" max="13528" width="0" style="4" hidden="1" customWidth="1"/>
    <col min="13529" max="13529" width="7.28515625" style="4" customWidth="1"/>
    <col min="13530" max="13530" width="66.140625" style="4" customWidth="1"/>
    <col min="13531" max="13531" width="0" style="4" hidden="1" customWidth="1"/>
    <col min="13532" max="13532" width="28" style="4" customWidth="1"/>
    <col min="13533" max="13533" width="32.140625" style="4" customWidth="1"/>
    <col min="13534" max="13534" width="39.85546875" style="4" bestFit="1" customWidth="1"/>
    <col min="13535" max="13535" width="0" style="4" hidden="1" customWidth="1"/>
    <col min="13536" max="13536" width="7.28515625" style="4" customWidth="1"/>
    <col min="13537" max="13537" width="0" style="4" hidden="1" customWidth="1"/>
    <col min="13538" max="13538" width="7.28515625" style="4" customWidth="1"/>
    <col min="13539" max="13539" width="59.5703125" style="4" customWidth="1"/>
    <col min="13540" max="13540" width="0" style="4" hidden="1" customWidth="1"/>
    <col min="13541" max="13541" width="23.85546875" style="4" customWidth="1"/>
    <col min="13542" max="13542" width="27.42578125" style="4" customWidth="1"/>
    <col min="13543" max="13543" width="28" style="4" customWidth="1"/>
    <col min="13544" max="13546" width="0" style="4" hidden="1" customWidth="1"/>
    <col min="13547" max="13547" width="7.28515625" style="4" customWidth="1"/>
    <col min="13548" max="13548" width="6.140625" style="4" bestFit="1" customWidth="1"/>
    <col min="13549" max="13549" width="76.85546875" style="4"/>
    <col min="13550" max="13550" width="7.28515625" style="4" customWidth="1"/>
    <col min="13551" max="13551" width="6.140625" style="4" bestFit="1" customWidth="1"/>
    <col min="13552" max="13552" width="78" style="4" customWidth="1"/>
    <col min="13553" max="13553" width="20.7109375" style="4" customWidth="1"/>
    <col min="13554" max="13554" width="26" style="4" customWidth="1"/>
    <col min="13555" max="13555" width="37" style="4" bestFit="1" customWidth="1"/>
    <col min="13556" max="13564" width="0" style="4" hidden="1" customWidth="1"/>
    <col min="13565" max="13567" width="22.7109375" style="4" bestFit="1" customWidth="1"/>
    <col min="13568" max="13568" width="25.28515625" style="4" bestFit="1" customWidth="1"/>
    <col min="13569" max="13569" width="21" style="4" bestFit="1" customWidth="1"/>
    <col min="13570" max="13570" width="8.28515625" style="4" customWidth="1"/>
    <col min="13571" max="13571" width="19" style="4" bestFit="1" customWidth="1"/>
    <col min="13572" max="13572" width="20.5703125" style="4" bestFit="1" customWidth="1"/>
    <col min="13573" max="13573" width="19" style="4" customWidth="1"/>
    <col min="13574" max="13780" width="11.42578125" style="4" customWidth="1"/>
    <col min="13781" max="13783" width="7.28515625" style="4" customWidth="1"/>
    <col min="13784" max="13784" width="0" style="4" hidden="1" customWidth="1"/>
    <col min="13785" max="13785" width="7.28515625" style="4" customWidth="1"/>
    <col min="13786" max="13786" width="66.140625" style="4" customWidth="1"/>
    <col min="13787" max="13787" width="0" style="4" hidden="1" customWidth="1"/>
    <col min="13788" max="13788" width="28" style="4" customWidth="1"/>
    <col min="13789" max="13789" width="32.140625" style="4" customWidth="1"/>
    <col min="13790" max="13790" width="39.85546875" style="4" bestFit="1" customWidth="1"/>
    <col min="13791" max="13791" width="0" style="4" hidden="1" customWidth="1"/>
    <col min="13792" max="13792" width="7.28515625" style="4" customWidth="1"/>
    <col min="13793" max="13793" width="0" style="4" hidden="1" customWidth="1"/>
    <col min="13794" max="13794" width="7.28515625" style="4" customWidth="1"/>
    <col min="13795" max="13795" width="59.5703125" style="4" customWidth="1"/>
    <col min="13796" max="13796" width="0" style="4" hidden="1" customWidth="1"/>
    <col min="13797" max="13797" width="23.85546875" style="4" customWidth="1"/>
    <col min="13798" max="13798" width="27.42578125" style="4" customWidth="1"/>
    <col min="13799" max="13799" width="28" style="4" customWidth="1"/>
    <col min="13800" max="13802" width="0" style="4" hidden="1" customWidth="1"/>
    <col min="13803" max="13803" width="7.28515625" style="4" customWidth="1"/>
    <col min="13804" max="13804" width="6.140625" style="4" bestFit="1" customWidth="1"/>
    <col min="13805" max="13805" width="76.85546875" style="4"/>
    <col min="13806" max="13806" width="7.28515625" style="4" customWidth="1"/>
    <col min="13807" max="13807" width="6.140625" style="4" bestFit="1" customWidth="1"/>
    <col min="13808" max="13808" width="78" style="4" customWidth="1"/>
    <col min="13809" max="13809" width="20.7109375" style="4" customWidth="1"/>
    <col min="13810" max="13810" width="26" style="4" customWidth="1"/>
    <col min="13811" max="13811" width="37" style="4" bestFit="1" customWidth="1"/>
    <col min="13812" max="13820" width="0" style="4" hidden="1" customWidth="1"/>
    <col min="13821" max="13823" width="22.7109375" style="4" bestFit="1" customWidth="1"/>
    <col min="13824" max="13824" width="25.28515625" style="4" bestFit="1" customWidth="1"/>
    <col min="13825" max="13825" width="21" style="4" bestFit="1" customWidth="1"/>
    <col min="13826" max="13826" width="8.28515625" style="4" customWidth="1"/>
    <col min="13827" max="13827" width="19" style="4" bestFit="1" customWidth="1"/>
    <col min="13828" max="13828" width="20.5703125" style="4" bestFit="1" customWidth="1"/>
    <col min="13829" max="13829" width="19" style="4" customWidth="1"/>
    <col min="13830" max="14036" width="11.42578125" style="4" customWidth="1"/>
    <col min="14037" max="14039" width="7.28515625" style="4" customWidth="1"/>
    <col min="14040" max="14040" width="0" style="4" hidden="1" customWidth="1"/>
    <col min="14041" max="14041" width="7.28515625" style="4" customWidth="1"/>
    <col min="14042" max="14042" width="66.140625" style="4" customWidth="1"/>
    <col min="14043" max="14043" width="0" style="4" hidden="1" customWidth="1"/>
    <col min="14044" max="14044" width="28" style="4" customWidth="1"/>
    <col min="14045" max="14045" width="32.140625" style="4" customWidth="1"/>
    <col min="14046" max="14046" width="39.85546875" style="4" bestFit="1" customWidth="1"/>
    <col min="14047" max="14047" width="0" style="4" hidden="1" customWidth="1"/>
    <col min="14048" max="14048" width="7.28515625" style="4" customWidth="1"/>
    <col min="14049" max="14049" width="0" style="4" hidden="1" customWidth="1"/>
    <col min="14050" max="14050" width="7.28515625" style="4" customWidth="1"/>
    <col min="14051" max="14051" width="59.5703125" style="4" customWidth="1"/>
    <col min="14052" max="14052" width="0" style="4" hidden="1" customWidth="1"/>
    <col min="14053" max="14053" width="23.85546875" style="4" customWidth="1"/>
    <col min="14054" max="14054" width="27.42578125" style="4" customWidth="1"/>
    <col min="14055" max="14055" width="28" style="4" customWidth="1"/>
    <col min="14056" max="14058" width="0" style="4" hidden="1" customWidth="1"/>
    <col min="14059" max="14059" width="7.28515625" style="4" customWidth="1"/>
    <col min="14060" max="14060" width="6.140625" style="4" bestFit="1" customWidth="1"/>
    <col min="14061" max="14061" width="76.85546875" style="4"/>
    <col min="14062" max="14062" width="7.28515625" style="4" customWidth="1"/>
    <col min="14063" max="14063" width="6.140625" style="4" bestFit="1" customWidth="1"/>
    <col min="14064" max="14064" width="78" style="4" customWidth="1"/>
    <col min="14065" max="14065" width="20.7109375" style="4" customWidth="1"/>
    <col min="14066" max="14066" width="26" style="4" customWidth="1"/>
    <col min="14067" max="14067" width="37" style="4" bestFit="1" customWidth="1"/>
    <col min="14068" max="14076" width="0" style="4" hidden="1" customWidth="1"/>
    <col min="14077" max="14079" width="22.7109375" style="4" bestFit="1" customWidth="1"/>
    <col min="14080" max="14080" width="25.28515625" style="4" bestFit="1" customWidth="1"/>
    <col min="14081" max="14081" width="21" style="4" bestFit="1" customWidth="1"/>
    <col min="14082" max="14082" width="8.28515625" style="4" customWidth="1"/>
    <col min="14083" max="14083" width="19" style="4" bestFit="1" customWidth="1"/>
    <col min="14084" max="14084" width="20.5703125" style="4" bestFit="1" customWidth="1"/>
    <col min="14085" max="14085" width="19" style="4" customWidth="1"/>
    <col min="14086" max="14292" width="11.42578125" style="4" customWidth="1"/>
    <col min="14293" max="14295" width="7.28515625" style="4" customWidth="1"/>
    <col min="14296" max="14296" width="0" style="4" hidden="1" customWidth="1"/>
    <col min="14297" max="14297" width="7.28515625" style="4" customWidth="1"/>
    <col min="14298" max="14298" width="66.140625" style="4" customWidth="1"/>
    <col min="14299" max="14299" width="0" style="4" hidden="1" customWidth="1"/>
    <col min="14300" max="14300" width="28" style="4" customWidth="1"/>
    <col min="14301" max="14301" width="32.140625" style="4" customWidth="1"/>
    <col min="14302" max="14302" width="39.85546875" style="4" bestFit="1" customWidth="1"/>
    <col min="14303" max="14303" width="0" style="4" hidden="1" customWidth="1"/>
    <col min="14304" max="14304" width="7.28515625" style="4" customWidth="1"/>
    <col min="14305" max="14305" width="0" style="4" hidden="1" customWidth="1"/>
    <col min="14306" max="14306" width="7.28515625" style="4" customWidth="1"/>
    <col min="14307" max="14307" width="59.5703125" style="4" customWidth="1"/>
    <col min="14308" max="14308" width="0" style="4" hidden="1" customWidth="1"/>
    <col min="14309" max="14309" width="23.85546875" style="4" customWidth="1"/>
    <col min="14310" max="14310" width="27.42578125" style="4" customWidth="1"/>
    <col min="14311" max="14311" width="28" style="4" customWidth="1"/>
    <col min="14312" max="14314" width="0" style="4" hidden="1" customWidth="1"/>
    <col min="14315" max="14315" width="7.28515625" style="4" customWidth="1"/>
    <col min="14316" max="14316" width="6.140625" style="4" bestFit="1" customWidth="1"/>
    <col min="14317" max="14317" width="76.85546875" style="4"/>
    <col min="14318" max="14318" width="7.28515625" style="4" customWidth="1"/>
    <col min="14319" max="14319" width="6.140625" style="4" bestFit="1" customWidth="1"/>
    <col min="14320" max="14320" width="78" style="4" customWidth="1"/>
    <col min="14321" max="14321" width="20.7109375" style="4" customWidth="1"/>
    <col min="14322" max="14322" width="26" style="4" customWidth="1"/>
    <col min="14323" max="14323" width="37" style="4" bestFit="1" customWidth="1"/>
    <col min="14324" max="14332" width="0" style="4" hidden="1" customWidth="1"/>
    <col min="14333" max="14335" width="22.7109375" style="4" bestFit="1" customWidth="1"/>
    <col min="14336" max="14336" width="25.28515625" style="4" bestFit="1" customWidth="1"/>
    <col min="14337" max="14337" width="21" style="4" bestFit="1" customWidth="1"/>
    <col min="14338" max="14338" width="8.28515625" style="4" customWidth="1"/>
    <col min="14339" max="14339" width="19" style="4" bestFit="1" customWidth="1"/>
    <col min="14340" max="14340" width="20.5703125" style="4" bestFit="1" customWidth="1"/>
    <col min="14341" max="14341" width="19" style="4" customWidth="1"/>
    <col min="14342" max="14548" width="11.42578125" style="4" customWidth="1"/>
    <col min="14549" max="14551" width="7.28515625" style="4" customWidth="1"/>
    <col min="14552" max="14552" width="0" style="4" hidden="1" customWidth="1"/>
    <col min="14553" max="14553" width="7.28515625" style="4" customWidth="1"/>
    <col min="14554" max="14554" width="66.140625" style="4" customWidth="1"/>
    <col min="14555" max="14555" width="0" style="4" hidden="1" customWidth="1"/>
    <col min="14556" max="14556" width="28" style="4" customWidth="1"/>
    <col min="14557" max="14557" width="32.140625" style="4" customWidth="1"/>
    <col min="14558" max="14558" width="39.85546875" style="4" bestFit="1" customWidth="1"/>
    <col min="14559" max="14559" width="0" style="4" hidden="1" customWidth="1"/>
    <col min="14560" max="14560" width="7.28515625" style="4" customWidth="1"/>
    <col min="14561" max="14561" width="0" style="4" hidden="1" customWidth="1"/>
    <col min="14562" max="14562" width="7.28515625" style="4" customWidth="1"/>
    <col min="14563" max="14563" width="59.5703125" style="4" customWidth="1"/>
    <col min="14564" max="14564" width="0" style="4" hidden="1" customWidth="1"/>
    <col min="14565" max="14565" width="23.85546875" style="4" customWidth="1"/>
    <col min="14566" max="14566" width="27.42578125" style="4" customWidth="1"/>
    <col min="14567" max="14567" width="28" style="4" customWidth="1"/>
    <col min="14568" max="14570" width="0" style="4" hidden="1" customWidth="1"/>
    <col min="14571" max="14571" width="7.28515625" style="4" customWidth="1"/>
    <col min="14572" max="14572" width="6.140625" style="4" bestFit="1" customWidth="1"/>
    <col min="14573" max="14573" width="76.85546875" style="4"/>
    <col min="14574" max="14574" width="7.28515625" style="4" customWidth="1"/>
    <col min="14575" max="14575" width="6.140625" style="4" bestFit="1" customWidth="1"/>
    <col min="14576" max="14576" width="78" style="4" customWidth="1"/>
    <col min="14577" max="14577" width="20.7109375" style="4" customWidth="1"/>
    <col min="14578" max="14578" width="26" style="4" customWidth="1"/>
    <col min="14579" max="14579" width="37" style="4" bestFit="1" customWidth="1"/>
    <col min="14580" max="14588" width="0" style="4" hidden="1" customWidth="1"/>
    <col min="14589" max="14591" width="22.7109375" style="4" bestFit="1" customWidth="1"/>
    <col min="14592" max="14592" width="25.28515625" style="4" bestFit="1" customWidth="1"/>
    <col min="14593" max="14593" width="21" style="4" bestFit="1" customWidth="1"/>
    <col min="14594" max="14594" width="8.28515625" style="4" customWidth="1"/>
    <col min="14595" max="14595" width="19" style="4" bestFit="1" customWidth="1"/>
    <col min="14596" max="14596" width="20.5703125" style="4" bestFit="1" customWidth="1"/>
    <col min="14597" max="14597" width="19" style="4" customWidth="1"/>
    <col min="14598" max="14804" width="11.42578125" style="4" customWidth="1"/>
    <col min="14805" max="14807" width="7.28515625" style="4" customWidth="1"/>
    <col min="14808" max="14808" width="0" style="4" hidden="1" customWidth="1"/>
    <col min="14809" max="14809" width="7.28515625" style="4" customWidth="1"/>
    <col min="14810" max="14810" width="66.140625" style="4" customWidth="1"/>
    <col min="14811" max="14811" width="0" style="4" hidden="1" customWidth="1"/>
    <col min="14812" max="14812" width="28" style="4" customWidth="1"/>
    <col min="14813" max="14813" width="32.140625" style="4" customWidth="1"/>
    <col min="14814" max="14814" width="39.85546875" style="4" bestFit="1" customWidth="1"/>
    <col min="14815" max="14815" width="0" style="4" hidden="1" customWidth="1"/>
    <col min="14816" max="14816" width="7.28515625" style="4" customWidth="1"/>
    <col min="14817" max="14817" width="0" style="4" hidden="1" customWidth="1"/>
    <col min="14818" max="14818" width="7.28515625" style="4" customWidth="1"/>
    <col min="14819" max="14819" width="59.5703125" style="4" customWidth="1"/>
    <col min="14820" max="14820" width="0" style="4" hidden="1" customWidth="1"/>
    <col min="14821" max="14821" width="23.85546875" style="4" customWidth="1"/>
    <col min="14822" max="14822" width="27.42578125" style="4" customWidth="1"/>
    <col min="14823" max="14823" width="28" style="4" customWidth="1"/>
    <col min="14824" max="14826" width="0" style="4" hidden="1" customWidth="1"/>
    <col min="14827" max="14827" width="7.28515625" style="4" customWidth="1"/>
    <col min="14828" max="14828" width="6.140625" style="4" bestFit="1" customWidth="1"/>
    <col min="14829" max="14829" width="76.85546875" style="4"/>
    <col min="14830" max="14830" width="7.28515625" style="4" customWidth="1"/>
    <col min="14831" max="14831" width="6.140625" style="4" bestFit="1" customWidth="1"/>
    <col min="14832" max="14832" width="78" style="4" customWidth="1"/>
    <col min="14833" max="14833" width="20.7109375" style="4" customWidth="1"/>
    <col min="14834" max="14834" width="26" style="4" customWidth="1"/>
    <col min="14835" max="14835" width="37" style="4" bestFit="1" customWidth="1"/>
    <col min="14836" max="14844" width="0" style="4" hidden="1" customWidth="1"/>
    <col min="14845" max="14847" width="22.7109375" style="4" bestFit="1" customWidth="1"/>
    <col min="14848" max="14848" width="25.28515625" style="4" bestFit="1" customWidth="1"/>
    <col min="14849" max="14849" width="21" style="4" bestFit="1" customWidth="1"/>
    <col min="14850" max="14850" width="8.28515625" style="4" customWidth="1"/>
    <col min="14851" max="14851" width="19" style="4" bestFit="1" customWidth="1"/>
    <col min="14852" max="14852" width="20.5703125" style="4" bestFit="1" customWidth="1"/>
    <col min="14853" max="14853" width="19" style="4" customWidth="1"/>
    <col min="14854" max="15060" width="11.42578125" style="4" customWidth="1"/>
    <col min="15061" max="15063" width="7.28515625" style="4" customWidth="1"/>
    <col min="15064" max="15064" width="0" style="4" hidden="1" customWidth="1"/>
    <col min="15065" max="15065" width="7.28515625" style="4" customWidth="1"/>
    <col min="15066" max="15066" width="66.140625" style="4" customWidth="1"/>
    <col min="15067" max="15067" width="0" style="4" hidden="1" customWidth="1"/>
    <col min="15068" max="15068" width="28" style="4" customWidth="1"/>
    <col min="15069" max="15069" width="32.140625" style="4" customWidth="1"/>
    <col min="15070" max="15070" width="39.85546875" style="4" bestFit="1" customWidth="1"/>
    <col min="15071" max="15071" width="0" style="4" hidden="1" customWidth="1"/>
    <col min="15072" max="15072" width="7.28515625" style="4" customWidth="1"/>
    <col min="15073" max="15073" width="0" style="4" hidden="1" customWidth="1"/>
    <col min="15074" max="15074" width="7.28515625" style="4" customWidth="1"/>
    <col min="15075" max="15075" width="59.5703125" style="4" customWidth="1"/>
    <col min="15076" max="15076" width="0" style="4" hidden="1" customWidth="1"/>
    <col min="15077" max="15077" width="23.85546875" style="4" customWidth="1"/>
    <col min="15078" max="15078" width="27.42578125" style="4" customWidth="1"/>
    <col min="15079" max="15079" width="28" style="4" customWidth="1"/>
    <col min="15080" max="15082" width="0" style="4" hidden="1" customWidth="1"/>
    <col min="15083" max="15083" width="7.28515625" style="4" customWidth="1"/>
    <col min="15084" max="15084" width="6.140625" style="4" bestFit="1" customWidth="1"/>
    <col min="15085" max="15085" width="76.85546875" style="4"/>
    <col min="15086" max="15086" width="7.28515625" style="4" customWidth="1"/>
    <col min="15087" max="15087" width="6.140625" style="4" bestFit="1" customWidth="1"/>
    <col min="15088" max="15088" width="78" style="4" customWidth="1"/>
    <col min="15089" max="15089" width="20.7109375" style="4" customWidth="1"/>
    <col min="15090" max="15090" width="26" style="4" customWidth="1"/>
    <col min="15091" max="15091" width="37" style="4" bestFit="1" customWidth="1"/>
    <col min="15092" max="15100" width="0" style="4" hidden="1" customWidth="1"/>
    <col min="15101" max="15103" width="22.7109375" style="4" bestFit="1" customWidth="1"/>
    <col min="15104" max="15104" width="25.28515625" style="4" bestFit="1" customWidth="1"/>
    <col min="15105" max="15105" width="21" style="4" bestFit="1" customWidth="1"/>
    <col min="15106" max="15106" width="8.28515625" style="4" customWidth="1"/>
    <col min="15107" max="15107" width="19" style="4" bestFit="1" customWidth="1"/>
    <col min="15108" max="15108" width="20.5703125" style="4" bestFit="1" customWidth="1"/>
    <col min="15109" max="15109" width="19" style="4" customWidth="1"/>
    <col min="15110" max="15316" width="11.42578125" style="4" customWidth="1"/>
    <col min="15317" max="15319" width="7.28515625" style="4" customWidth="1"/>
    <col min="15320" max="15320" width="0" style="4" hidden="1" customWidth="1"/>
    <col min="15321" max="15321" width="7.28515625" style="4" customWidth="1"/>
    <col min="15322" max="15322" width="66.140625" style="4" customWidth="1"/>
    <col min="15323" max="15323" width="0" style="4" hidden="1" customWidth="1"/>
    <col min="15324" max="15324" width="28" style="4" customWidth="1"/>
    <col min="15325" max="15325" width="32.140625" style="4" customWidth="1"/>
    <col min="15326" max="15326" width="39.85546875" style="4" bestFit="1" customWidth="1"/>
    <col min="15327" max="15327" width="0" style="4" hidden="1" customWidth="1"/>
    <col min="15328" max="15328" width="7.28515625" style="4" customWidth="1"/>
    <col min="15329" max="15329" width="0" style="4" hidden="1" customWidth="1"/>
    <col min="15330" max="15330" width="7.28515625" style="4" customWidth="1"/>
    <col min="15331" max="15331" width="59.5703125" style="4" customWidth="1"/>
    <col min="15332" max="15332" width="0" style="4" hidden="1" customWidth="1"/>
    <col min="15333" max="15333" width="23.85546875" style="4" customWidth="1"/>
    <col min="15334" max="15334" width="27.42578125" style="4" customWidth="1"/>
    <col min="15335" max="15335" width="28" style="4" customWidth="1"/>
    <col min="15336" max="15338" width="0" style="4" hidden="1" customWidth="1"/>
    <col min="15339" max="15339" width="7.28515625" style="4" customWidth="1"/>
    <col min="15340" max="15340" width="6.140625" style="4" bestFit="1" customWidth="1"/>
    <col min="15341" max="15341" width="76.85546875" style="4"/>
    <col min="15342" max="15342" width="7.28515625" style="4" customWidth="1"/>
    <col min="15343" max="15343" width="6.140625" style="4" bestFit="1" customWidth="1"/>
    <col min="15344" max="15344" width="78" style="4" customWidth="1"/>
    <col min="15345" max="15345" width="20.7109375" style="4" customWidth="1"/>
    <col min="15346" max="15346" width="26" style="4" customWidth="1"/>
    <col min="15347" max="15347" width="37" style="4" bestFit="1" customWidth="1"/>
    <col min="15348" max="15356" width="0" style="4" hidden="1" customWidth="1"/>
    <col min="15357" max="15359" width="22.7109375" style="4" bestFit="1" customWidth="1"/>
    <col min="15360" max="15360" width="25.28515625" style="4" bestFit="1" customWidth="1"/>
    <col min="15361" max="15361" width="21" style="4" bestFit="1" customWidth="1"/>
    <col min="15362" max="15362" width="8.28515625" style="4" customWidth="1"/>
    <col min="15363" max="15363" width="19" style="4" bestFit="1" customWidth="1"/>
    <col min="15364" max="15364" width="20.5703125" style="4" bestFit="1" customWidth="1"/>
    <col min="15365" max="15365" width="19" style="4" customWidth="1"/>
    <col min="15366" max="15572" width="11.42578125" style="4" customWidth="1"/>
    <col min="15573" max="15575" width="7.28515625" style="4" customWidth="1"/>
    <col min="15576" max="15576" width="0" style="4" hidden="1" customWidth="1"/>
    <col min="15577" max="15577" width="7.28515625" style="4" customWidth="1"/>
    <col min="15578" max="15578" width="66.140625" style="4" customWidth="1"/>
    <col min="15579" max="15579" width="0" style="4" hidden="1" customWidth="1"/>
    <col min="15580" max="15580" width="28" style="4" customWidth="1"/>
    <col min="15581" max="15581" width="32.140625" style="4" customWidth="1"/>
    <col min="15582" max="15582" width="39.85546875" style="4" bestFit="1" customWidth="1"/>
    <col min="15583" max="15583" width="0" style="4" hidden="1" customWidth="1"/>
    <col min="15584" max="15584" width="7.28515625" style="4" customWidth="1"/>
    <col min="15585" max="15585" width="0" style="4" hidden="1" customWidth="1"/>
    <col min="15586" max="15586" width="7.28515625" style="4" customWidth="1"/>
    <col min="15587" max="15587" width="59.5703125" style="4" customWidth="1"/>
    <col min="15588" max="15588" width="0" style="4" hidden="1" customWidth="1"/>
    <col min="15589" max="15589" width="23.85546875" style="4" customWidth="1"/>
    <col min="15590" max="15590" width="27.42578125" style="4" customWidth="1"/>
    <col min="15591" max="15591" width="28" style="4" customWidth="1"/>
    <col min="15592" max="15594" width="0" style="4" hidden="1" customWidth="1"/>
    <col min="15595" max="15595" width="7.28515625" style="4" customWidth="1"/>
    <col min="15596" max="15596" width="6.140625" style="4" bestFit="1" customWidth="1"/>
    <col min="15597" max="15597" width="76.85546875" style="4"/>
    <col min="15598" max="15598" width="7.28515625" style="4" customWidth="1"/>
    <col min="15599" max="15599" width="6.140625" style="4" bestFit="1" customWidth="1"/>
    <col min="15600" max="15600" width="78" style="4" customWidth="1"/>
    <col min="15601" max="15601" width="20.7109375" style="4" customWidth="1"/>
    <col min="15602" max="15602" width="26" style="4" customWidth="1"/>
    <col min="15603" max="15603" width="37" style="4" bestFit="1" customWidth="1"/>
    <col min="15604" max="15612" width="0" style="4" hidden="1" customWidth="1"/>
    <col min="15613" max="15615" width="22.7109375" style="4" bestFit="1" customWidth="1"/>
    <col min="15616" max="15616" width="25.28515625" style="4" bestFit="1" customWidth="1"/>
    <col min="15617" max="15617" width="21" style="4" bestFit="1" customWidth="1"/>
    <col min="15618" max="15618" width="8.28515625" style="4" customWidth="1"/>
    <col min="15619" max="15619" width="19" style="4" bestFit="1" customWidth="1"/>
    <col min="15620" max="15620" width="20.5703125" style="4" bestFit="1" customWidth="1"/>
    <col min="15621" max="15621" width="19" style="4" customWidth="1"/>
    <col min="15622" max="15828" width="11.42578125" style="4" customWidth="1"/>
    <col min="15829" max="15831" width="7.28515625" style="4" customWidth="1"/>
    <col min="15832" max="15832" width="0" style="4" hidden="1" customWidth="1"/>
    <col min="15833" max="15833" width="7.28515625" style="4" customWidth="1"/>
    <col min="15834" max="15834" width="66.140625" style="4" customWidth="1"/>
    <col min="15835" max="15835" width="0" style="4" hidden="1" customWidth="1"/>
    <col min="15836" max="15836" width="28" style="4" customWidth="1"/>
    <col min="15837" max="15837" width="32.140625" style="4" customWidth="1"/>
    <col min="15838" max="15838" width="39.85546875" style="4" bestFit="1" customWidth="1"/>
    <col min="15839" max="15839" width="0" style="4" hidden="1" customWidth="1"/>
    <col min="15840" max="15840" width="7.28515625" style="4" customWidth="1"/>
    <col min="15841" max="15841" width="0" style="4" hidden="1" customWidth="1"/>
    <col min="15842" max="15842" width="7.28515625" style="4" customWidth="1"/>
    <col min="15843" max="15843" width="59.5703125" style="4" customWidth="1"/>
    <col min="15844" max="15844" width="0" style="4" hidden="1" customWidth="1"/>
    <col min="15845" max="15845" width="23.85546875" style="4" customWidth="1"/>
    <col min="15846" max="15846" width="27.42578125" style="4" customWidth="1"/>
    <col min="15847" max="15847" width="28" style="4" customWidth="1"/>
    <col min="15848" max="15850" width="0" style="4" hidden="1" customWidth="1"/>
    <col min="15851" max="15851" width="7.28515625" style="4" customWidth="1"/>
    <col min="15852" max="15852" width="6.140625" style="4" bestFit="1" customWidth="1"/>
    <col min="15853" max="15853" width="76.85546875" style="4"/>
    <col min="15854" max="15854" width="7.28515625" style="4" customWidth="1"/>
    <col min="15855" max="15855" width="6.140625" style="4" bestFit="1" customWidth="1"/>
    <col min="15856" max="15856" width="78" style="4" customWidth="1"/>
    <col min="15857" max="15857" width="20.7109375" style="4" customWidth="1"/>
    <col min="15858" max="15858" width="26" style="4" customWidth="1"/>
    <col min="15859" max="15859" width="37" style="4" bestFit="1" customWidth="1"/>
    <col min="15860" max="15868" width="0" style="4" hidden="1" customWidth="1"/>
    <col min="15869" max="15871" width="22.7109375" style="4" bestFit="1" customWidth="1"/>
    <col min="15872" max="15872" width="25.28515625" style="4" bestFit="1" customWidth="1"/>
    <col min="15873" max="15873" width="21" style="4" bestFit="1" customWidth="1"/>
    <col min="15874" max="15874" width="8.28515625" style="4" customWidth="1"/>
    <col min="15875" max="15875" width="19" style="4" bestFit="1" customWidth="1"/>
    <col min="15876" max="15876" width="20.5703125" style="4" bestFit="1" customWidth="1"/>
    <col min="15877" max="15877" width="19" style="4" customWidth="1"/>
    <col min="15878" max="16084" width="11.42578125" style="4" customWidth="1"/>
    <col min="16085" max="16087" width="7.28515625" style="4" customWidth="1"/>
    <col min="16088" max="16088" width="0" style="4" hidden="1" customWidth="1"/>
    <col min="16089" max="16089" width="7.28515625" style="4" customWidth="1"/>
    <col min="16090" max="16090" width="66.140625" style="4" customWidth="1"/>
    <col min="16091" max="16091" width="0" style="4" hidden="1" customWidth="1"/>
    <col min="16092" max="16092" width="28" style="4" customWidth="1"/>
    <col min="16093" max="16093" width="32.140625" style="4" customWidth="1"/>
    <col min="16094" max="16094" width="39.85546875" style="4" bestFit="1" customWidth="1"/>
    <col min="16095" max="16095" width="0" style="4" hidden="1" customWidth="1"/>
    <col min="16096" max="16096" width="7.28515625" style="4" customWidth="1"/>
    <col min="16097" max="16097" width="0" style="4" hidden="1" customWidth="1"/>
    <col min="16098" max="16098" width="7.28515625" style="4" customWidth="1"/>
    <col min="16099" max="16099" width="59.5703125" style="4" customWidth="1"/>
    <col min="16100" max="16100" width="0" style="4" hidden="1" customWidth="1"/>
    <col min="16101" max="16101" width="23.85546875" style="4" customWidth="1"/>
    <col min="16102" max="16102" width="27.42578125" style="4" customWidth="1"/>
    <col min="16103" max="16103" width="28" style="4" customWidth="1"/>
    <col min="16104" max="16106" width="0" style="4" hidden="1" customWidth="1"/>
    <col min="16107" max="16107" width="7.28515625" style="4" customWidth="1"/>
    <col min="16108" max="16108" width="6.140625" style="4" bestFit="1" customWidth="1"/>
    <col min="16109" max="16109" width="76.85546875" style="4"/>
    <col min="16110" max="16110" width="7.28515625" style="4" customWidth="1"/>
    <col min="16111" max="16111" width="6.140625" style="4" bestFit="1" customWidth="1"/>
    <col min="16112" max="16112" width="78" style="4" customWidth="1"/>
    <col min="16113" max="16113" width="20.7109375" style="4" customWidth="1"/>
    <col min="16114" max="16114" width="26" style="4" customWidth="1"/>
    <col min="16115" max="16115" width="37" style="4" bestFit="1" customWidth="1"/>
    <col min="16116" max="16124" width="0" style="4" hidden="1" customWidth="1"/>
    <col min="16125" max="16127" width="22.7109375" style="4" bestFit="1" customWidth="1"/>
    <col min="16128" max="16128" width="25.28515625" style="4" bestFit="1" customWidth="1"/>
    <col min="16129" max="16129" width="21" style="4" bestFit="1" customWidth="1"/>
    <col min="16130" max="16130" width="8.28515625" style="4" customWidth="1"/>
    <col min="16131" max="16131" width="19" style="4" bestFit="1" customWidth="1"/>
    <col min="16132" max="16132" width="20.5703125" style="4" bestFit="1" customWidth="1"/>
    <col min="16133" max="16133" width="19" style="4" customWidth="1"/>
    <col min="16134" max="16340" width="11.42578125" style="4" customWidth="1"/>
    <col min="16341" max="16343" width="7.28515625" style="4" customWidth="1"/>
    <col min="16344" max="16344" width="0" style="4" hidden="1" customWidth="1"/>
    <col min="16345" max="16345" width="7.28515625" style="4" customWidth="1"/>
    <col min="16346" max="16346" width="66.140625" style="4" customWidth="1"/>
    <col min="16347" max="16347" width="0" style="4" hidden="1" customWidth="1"/>
    <col min="16348" max="16348" width="28" style="4" customWidth="1"/>
    <col min="16349" max="16349" width="32.140625" style="4" customWidth="1"/>
    <col min="16350" max="16350" width="39.85546875" style="4" bestFit="1" customWidth="1"/>
    <col min="16351" max="16351" width="0" style="4" hidden="1" customWidth="1"/>
    <col min="16352" max="16352" width="7.28515625" style="4" customWidth="1"/>
    <col min="16353" max="16353" width="0" style="4" hidden="1" customWidth="1"/>
    <col min="16354" max="16354" width="7.28515625" style="4" customWidth="1"/>
    <col min="16355" max="16355" width="59.5703125" style="4" customWidth="1"/>
    <col min="16356" max="16356" width="0" style="4" hidden="1" customWidth="1"/>
    <col min="16357" max="16357" width="23.85546875" style="4" customWidth="1"/>
    <col min="16358" max="16358" width="27.42578125" style="4" customWidth="1"/>
    <col min="16359" max="16359" width="28" style="4" customWidth="1"/>
    <col min="16360" max="16362" width="0" style="4" hidden="1" customWidth="1"/>
    <col min="16363" max="16363" width="7.28515625" style="4" customWidth="1"/>
    <col min="16364" max="16364" width="6.140625" style="4" bestFit="1" customWidth="1"/>
    <col min="16365" max="16384" width="76.85546875" style="4"/>
  </cols>
  <sheetData>
    <row r="1" spans="1:20" x14ac:dyDescent="0.25">
      <c r="A1" s="1"/>
      <c r="B1" s="1"/>
      <c r="C1" s="2" t="s">
        <v>0</v>
      </c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1</v>
      </c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2" t="s">
        <v>2</v>
      </c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5" t="s">
        <v>3</v>
      </c>
      <c r="D4" s="5"/>
      <c r="E4" s="6"/>
      <c r="F4" s="6"/>
      <c r="G4" s="6"/>
      <c r="H4" s="6"/>
      <c r="I4" s="6"/>
      <c r="J4" s="6"/>
      <c r="K4" s="6"/>
      <c r="L4" s="6"/>
      <c r="R4" s="1"/>
      <c r="S4" s="1"/>
      <c r="T4" s="1"/>
    </row>
    <row r="5" spans="1:20" x14ac:dyDescent="0.25">
      <c r="A5" s="1"/>
      <c r="B5" s="1"/>
      <c r="C5" s="7" t="s">
        <v>4</v>
      </c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7"/>
      <c r="D6" s="7"/>
      <c r="E6" s="80" t="s">
        <v>5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x14ac:dyDescent="0.25">
      <c r="A7" s="1"/>
      <c r="B7" s="1"/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x14ac:dyDescent="0.25">
      <c r="A8" s="1"/>
      <c r="B8" s="1"/>
      <c r="C8" s="10" t="s">
        <v>6</v>
      </c>
      <c r="D8" s="10"/>
      <c r="E8" s="11"/>
      <c r="F8" s="2"/>
      <c r="G8" s="5"/>
      <c r="H8" s="1"/>
      <c r="I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1"/>
      <c r="C9" s="10" t="s">
        <v>7</v>
      </c>
      <c r="D9" s="10"/>
      <c r="E9" s="11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2"/>
      <c r="D10" s="12"/>
      <c r="E10" s="1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.75" thickBot="1" x14ac:dyDescent="0.3">
      <c r="A11" s="13"/>
      <c r="B11" s="1"/>
      <c r="C11" s="1"/>
      <c r="D11" s="1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36.75" thickBot="1" x14ac:dyDescent="0.3">
      <c r="A12" s="13"/>
      <c r="B12" s="1"/>
      <c r="C12" s="1"/>
      <c r="D12" s="14" t="s">
        <v>8</v>
      </c>
      <c r="E12" s="15" t="s">
        <v>9</v>
      </c>
      <c r="F12" s="16" t="s">
        <v>10</v>
      </c>
      <c r="G12" s="14" t="s">
        <v>11</v>
      </c>
      <c r="H12" s="14" t="s">
        <v>12</v>
      </c>
      <c r="I12" s="14" t="s">
        <v>13</v>
      </c>
      <c r="J12" s="14" t="s">
        <v>14</v>
      </c>
      <c r="K12" s="14" t="s">
        <v>15</v>
      </c>
      <c r="L12" s="14" t="s">
        <v>16</v>
      </c>
      <c r="M12" s="14" t="s">
        <v>17</v>
      </c>
      <c r="N12" s="14" t="s">
        <v>18</v>
      </c>
      <c r="O12" s="14" t="s">
        <v>19</v>
      </c>
      <c r="P12" s="14" t="s">
        <v>20</v>
      </c>
      <c r="Q12" s="14" t="s">
        <v>21</v>
      </c>
      <c r="R12" s="14" t="s">
        <v>22</v>
      </c>
      <c r="S12" s="14" t="s">
        <v>23</v>
      </c>
      <c r="T12" s="14" t="s">
        <v>24</v>
      </c>
    </row>
    <row r="13" spans="1:20" s="1" customFormat="1" ht="18.75" thickBot="1" x14ac:dyDescent="0.3">
      <c r="A13" s="13"/>
      <c r="B13" s="17"/>
      <c r="C13" s="18" t="s">
        <v>25</v>
      </c>
      <c r="D13" s="19"/>
      <c r="E13" s="20" t="s">
        <v>26</v>
      </c>
      <c r="F13" s="21" t="s">
        <v>26</v>
      </c>
      <c r="G13" s="22" t="s">
        <v>27</v>
      </c>
      <c r="H13" s="22" t="s">
        <v>27</v>
      </c>
      <c r="I13" s="22" t="s">
        <v>27</v>
      </c>
      <c r="J13" s="22" t="s">
        <v>27</v>
      </c>
      <c r="K13" s="22" t="s">
        <v>27</v>
      </c>
      <c r="L13" s="22" t="s">
        <v>27</v>
      </c>
      <c r="M13" s="22" t="s">
        <v>27</v>
      </c>
      <c r="N13" s="22" t="s">
        <v>27</v>
      </c>
      <c r="O13" s="22" t="s">
        <v>27</v>
      </c>
      <c r="P13" s="22" t="s">
        <v>27</v>
      </c>
      <c r="Q13" s="22" t="s">
        <v>27</v>
      </c>
      <c r="R13" s="22" t="s">
        <v>27</v>
      </c>
      <c r="S13" s="23" t="s">
        <v>28</v>
      </c>
      <c r="T13" s="23"/>
    </row>
    <row r="14" spans="1:20" s="1" customFormat="1" ht="18.75" thickBot="1" x14ac:dyDescent="0.3">
      <c r="A14" s="24"/>
      <c r="B14" s="25">
        <v>1</v>
      </c>
      <c r="C14" s="14" t="s">
        <v>29</v>
      </c>
      <c r="D14" s="26" t="s">
        <v>30</v>
      </c>
      <c r="E14" s="27">
        <f>+G14*12</f>
        <v>916655436</v>
      </c>
      <c r="F14" s="28">
        <f>+S14</f>
        <v>229163859</v>
      </c>
      <c r="G14" s="29">
        <v>76387953</v>
      </c>
      <c r="H14" s="29">
        <v>76387953</v>
      </c>
      <c r="I14" s="29">
        <v>76387953</v>
      </c>
      <c r="J14" s="30"/>
      <c r="K14" s="29"/>
      <c r="L14" s="29"/>
      <c r="M14" s="29"/>
      <c r="N14" s="29"/>
      <c r="O14" s="29"/>
      <c r="P14" s="29"/>
      <c r="Q14" s="29"/>
      <c r="R14" s="29"/>
      <c r="S14" s="31">
        <f t="shared" ref="S14:S78" si="0">SUM(G14:R14)</f>
        <v>229163859</v>
      </c>
      <c r="T14" s="31">
        <f>+F14-S14</f>
        <v>0</v>
      </c>
    </row>
    <row r="15" spans="1:20" s="1" customFormat="1" ht="18.75" thickBot="1" x14ac:dyDescent="0.3">
      <c r="A15" s="24"/>
      <c r="B15" s="32">
        <v>2</v>
      </c>
      <c r="C15" s="14" t="s">
        <v>31</v>
      </c>
      <c r="D15" s="26" t="s">
        <v>30</v>
      </c>
      <c r="E15" s="33">
        <f t="shared" ref="E15:E22" si="1">+G15*12</f>
        <v>0</v>
      </c>
      <c r="F15" s="34">
        <f t="shared" ref="F15:F20" si="2">+S15</f>
        <v>0</v>
      </c>
      <c r="G15" s="35"/>
      <c r="H15" s="35"/>
      <c r="I15" s="35"/>
      <c r="J15" s="36"/>
      <c r="K15" s="35"/>
      <c r="L15" s="35"/>
      <c r="M15" s="35"/>
      <c r="N15" s="35"/>
      <c r="O15" s="35"/>
      <c r="P15" s="35"/>
      <c r="Q15" s="35"/>
      <c r="R15" s="35"/>
      <c r="S15" s="37">
        <f t="shared" si="0"/>
        <v>0</v>
      </c>
      <c r="T15" s="31">
        <f t="shared" ref="T15:T79" si="3">+F15-S15</f>
        <v>0</v>
      </c>
    </row>
    <row r="16" spans="1:20" s="1" customFormat="1" ht="18.75" thickBot="1" x14ac:dyDescent="0.3">
      <c r="A16" s="24"/>
      <c r="B16" s="32">
        <v>3</v>
      </c>
      <c r="C16" s="14" t="s">
        <v>32</v>
      </c>
      <c r="D16" s="26" t="s">
        <v>30</v>
      </c>
      <c r="E16" s="38">
        <f t="shared" si="1"/>
        <v>0</v>
      </c>
      <c r="F16" s="34">
        <f t="shared" si="2"/>
        <v>0</v>
      </c>
      <c r="G16" s="35"/>
      <c r="H16" s="35"/>
      <c r="I16" s="35"/>
      <c r="J16" s="36"/>
      <c r="K16" s="35"/>
      <c r="L16" s="35"/>
      <c r="M16" s="35"/>
      <c r="N16" s="35"/>
      <c r="O16" s="35"/>
      <c r="P16" s="35"/>
      <c r="Q16" s="35"/>
      <c r="R16" s="35"/>
      <c r="S16" s="37">
        <f t="shared" si="0"/>
        <v>0</v>
      </c>
      <c r="T16" s="31">
        <f t="shared" si="3"/>
        <v>0</v>
      </c>
    </row>
    <row r="17" spans="1:21" s="1" customFormat="1" ht="18.75" thickBot="1" x14ac:dyDescent="0.3">
      <c r="A17" s="24"/>
      <c r="B17" s="32">
        <v>2</v>
      </c>
      <c r="C17" s="14" t="s">
        <v>33</v>
      </c>
      <c r="D17" s="26" t="s">
        <v>30</v>
      </c>
      <c r="E17" s="33">
        <f t="shared" si="1"/>
        <v>27296712</v>
      </c>
      <c r="F17" s="34">
        <f t="shared" si="2"/>
        <v>6824178</v>
      </c>
      <c r="G17" s="35">
        <v>2274726</v>
      </c>
      <c r="H17" s="35">
        <v>2274726</v>
      </c>
      <c r="I17" s="35">
        <v>2274726</v>
      </c>
      <c r="J17" s="36"/>
      <c r="K17" s="35"/>
      <c r="L17" s="35"/>
      <c r="M17" s="35"/>
      <c r="N17" s="35"/>
      <c r="O17" s="35"/>
      <c r="P17" s="35"/>
      <c r="Q17" s="35"/>
      <c r="R17" s="35"/>
      <c r="S17" s="37">
        <f t="shared" si="0"/>
        <v>6824178</v>
      </c>
      <c r="T17" s="31">
        <f t="shared" si="3"/>
        <v>0</v>
      </c>
    </row>
    <row r="18" spans="1:21" s="1" customFormat="1" ht="18.75" thickBot="1" x14ac:dyDescent="0.3">
      <c r="A18" s="24"/>
      <c r="B18" s="32">
        <v>3</v>
      </c>
      <c r="C18" s="14" t="s">
        <v>34</v>
      </c>
      <c r="D18" s="26" t="s">
        <v>30</v>
      </c>
      <c r="E18" s="33">
        <f t="shared" si="1"/>
        <v>0</v>
      </c>
      <c r="F18" s="34">
        <f t="shared" si="2"/>
        <v>0</v>
      </c>
      <c r="G18" s="35"/>
      <c r="H18" s="35"/>
      <c r="I18" s="35"/>
      <c r="J18" s="36"/>
      <c r="K18" s="35"/>
      <c r="L18" s="35"/>
      <c r="M18" s="35"/>
      <c r="N18" s="35"/>
      <c r="O18" s="35"/>
      <c r="P18" s="35"/>
      <c r="Q18" s="35"/>
      <c r="R18" s="35"/>
      <c r="S18" s="37">
        <f t="shared" si="0"/>
        <v>0</v>
      </c>
      <c r="T18" s="31">
        <f t="shared" si="3"/>
        <v>0</v>
      </c>
    </row>
    <row r="19" spans="1:21" s="1" customFormat="1" ht="18.75" thickBot="1" x14ac:dyDescent="0.3">
      <c r="A19" s="24"/>
      <c r="B19" s="32">
        <v>5</v>
      </c>
      <c r="C19" s="14" t="s">
        <v>35</v>
      </c>
      <c r="D19" s="26" t="s">
        <v>30</v>
      </c>
      <c r="E19" s="33">
        <f t="shared" si="1"/>
        <v>0</v>
      </c>
      <c r="F19" s="34">
        <f t="shared" si="2"/>
        <v>0</v>
      </c>
      <c r="G19" s="35"/>
      <c r="H19" s="35"/>
      <c r="I19" s="35"/>
      <c r="J19" s="36"/>
      <c r="K19" s="35"/>
      <c r="L19" s="35"/>
      <c r="M19" s="35"/>
      <c r="N19" s="35"/>
      <c r="O19" s="35"/>
      <c r="P19" s="35"/>
      <c r="Q19" s="35"/>
      <c r="R19" s="35"/>
      <c r="S19" s="37">
        <f t="shared" si="0"/>
        <v>0</v>
      </c>
      <c r="T19" s="31">
        <f t="shared" si="3"/>
        <v>0</v>
      </c>
    </row>
    <row r="20" spans="1:21" s="1" customFormat="1" ht="18.75" thickBot="1" x14ac:dyDescent="0.3">
      <c r="A20" s="24"/>
      <c r="B20" s="32">
        <v>4</v>
      </c>
      <c r="C20" s="14" t="s">
        <v>36</v>
      </c>
      <c r="D20" s="26" t="s">
        <v>30</v>
      </c>
      <c r="E20" s="33">
        <f t="shared" si="1"/>
        <v>3037596</v>
      </c>
      <c r="F20" s="34">
        <f t="shared" si="2"/>
        <v>759401</v>
      </c>
      <c r="G20" s="35">
        <v>253133</v>
      </c>
      <c r="H20" s="35">
        <v>253134</v>
      </c>
      <c r="I20" s="35">
        <v>253134</v>
      </c>
      <c r="J20" s="36"/>
      <c r="K20" s="35"/>
      <c r="L20" s="35"/>
      <c r="M20" s="35"/>
      <c r="N20" s="35"/>
      <c r="O20" s="35"/>
      <c r="P20" s="35"/>
      <c r="Q20" s="35"/>
      <c r="R20" s="35"/>
      <c r="S20" s="37">
        <f t="shared" si="0"/>
        <v>759401</v>
      </c>
      <c r="T20" s="31">
        <f t="shared" si="3"/>
        <v>0</v>
      </c>
    </row>
    <row r="21" spans="1:21" s="1" customFormat="1" ht="18.75" thickBot="1" x14ac:dyDescent="0.3">
      <c r="A21" s="24"/>
      <c r="B21" s="32">
        <v>7</v>
      </c>
      <c r="C21" s="14" t="s">
        <v>37</v>
      </c>
      <c r="D21" s="26" t="s">
        <v>30</v>
      </c>
      <c r="E21" s="33">
        <f t="shared" si="1"/>
        <v>0</v>
      </c>
      <c r="F21" s="34"/>
      <c r="G21" s="35"/>
      <c r="H21" s="35"/>
      <c r="I21" s="35"/>
      <c r="J21" s="36"/>
      <c r="K21" s="35"/>
      <c r="L21" s="35"/>
      <c r="M21" s="35"/>
      <c r="N21" s="35"/>
      <c r="O21" s="35"/>
      <c r="P21" s="35"/>
      <c r="Q21" s="35"/>
      <c r="R21" s="35"/>
      <c r="S21" s="37">
        <f t="shared" si="0"/>
        <v>0</v>
      </c>
      <c r="T21" s="31">
        <f t="shared" si="3"/>
        <v>0</v>
      </c>
    </row>
    <row r="22" spans="1:21" s="1" customFormat="1" ht="18.75" thickBot="1" x14ac:dyDescent="0.3">
      <c r="A22" s="24"/>
      <c r="B22" s="32">
        <v>5</v>
      </c>
      <c r="C22" s="14" t="s">
        <v>38</v>
      </c>
      <c r="D22" s="26" t="s">
        <v>30</v>
      </c>
      <c r="E22" s="33">
        <f t="shared" si="1"/>
        <v>0</v>
      </c>
      <c r="F22" s="34"/>
      <c r="G22" s="35"/>
      <c r="H22" s="35"/>
      <c r="I22" s="35"/>
      <c r="J22" s="36"/>
      <c r="K22" s="35"/>
      <c r="L22" s="35"/>
      <c r="M22" s="35"/>
      <c r="N22" s="35"/>
      <c r="O22" s="35"/>
      <c r="P22" s="35"/>
      <c r="Q22" s="35"/>
      <c r="R22" s="35"/>
      <c r="S22" s="37">
        <f t="shared" si="0"/>
        <v>0</v>
      </c>
      <c r="T22" s="31">
        <f t="shared" si="3"/>
        <v>0</v>
      </c>
    </row>
    <row r="23" spans="1:21" s="1" customFormat="1" ht="18.75" thickBot="1" x14ac:dyDescent="0.3">
      <c r="A23" s="24"/>
      <c r="B23" s="32">
        <v>6</v>
      </c>
      <c r="C23" s="14" t="s">
        <v>39</v>
      </c>
      <c r="D23" s="26"/>
      <c r="E23" s="33"/>
      <c r="F23" s="34"/>
      <c r="G23" s="35"/>
      <c r="H23" s="35"/>
      <c r="I23" s="35"/>
      <c r="J23" s="36"/>
      <c r="K23" s="35"/>
      <c r="L23" s="35"/>
      <c r="M23" s="35"/>
      <c r="N23" s="35"/>
      <c r="O23" s="35"/>
      <c r="P23" s="35"/>
      <c r="Q23" s="35"/>
      <c r="R23" s="35"/>
      <c r="S23" s="37">
        <f t="shared" si="0"/>
        <v>0</v>
      </c>
      <c r="T23" s="31">
        <f t="shared" si="3"/>
        <v>0</v>
      </c>
      <c r="U23" s="39"/>
    </row>
    <row r="24" spans="1:21" s="1" customFormat="1" ht="18.75" thickBot="1" x14ac:dyDescent="0.3">
      <c r="A24" s="24"/>
      <c r="B24" s="32">
        <v>7</v>
      </c>
      <c r="C24" s="14" t="s">
        <v>40</v>
      </c>
      <c r="D24" s="26"/>
      <c r="E24" s="33"/>
      <c r="F24" s="34"/>
      <c r="G24" s="35"/>
      <c r="H24" s="35"/>
      <c r="I24" s="35"/>
      <c r="J24" s="36"/>
      <c r="K24" s="35"/>
      <c r="L24" s="35"/>
      <c r="M24" s="35"/>
      <c r="N24" s="35"/>
      <c r="O24" s="35"/>
      <c r="P24" s="35"/>
      <c r="Q24" s="35"/>
      <c r="R24" s="35"/>
      <c r="S24" s="37">
        <f t="shared" si="0"/>
        <v>0</v>
      </c>
      <c r="T24" s="31">
        <f t="shared" si="3"/>
        <v>0</v>
      </c>
      <c r="U24" s="39"/>
    </row>
    <row r="25" spans="1:21" s="1" customFormat="1" ht="18.75" thickBot="1" x14ac:dyDescent="0.3">
      <c r="A25" s="24"/>
      <c r="B25" s="32"/>
      <c r="C25" s="14" t="s">
        <v>41</v>
      </c>
      <c r="D25" s="26"/>
      <c r="E25" s="33"/>
      <c r="F25" s="34"/>
      <c r="G25" s="35"/>
      <c r="H25" s="35"/>
      <c r="I25" s="35"/>
      <c r="J25" s="36"/>
      <c r="K25" s="35"/>
      <c r="L25" s="35"/>
      <c r="M25" s="35"/>
      <c r="N25" s="35"/>
      <c r="O25" s="35"/>
      <c r="P25" s="35"/>
      <c r="Q25" s="35"/>
      <c r="R25" s="35"/>
      <c r="S25" s="37">
        <f t="shared" si="0"/>
        <v>0</v>
      </c>
      <c r="T25" s="31">
        <f t="shared" si="3"/>
        <v>0</v>
      </c>
    </row>
    <row r="26" spans="1:21" s="1" customFormat="1" ht="18.75" thickBot="1" x14ac:dyDescent="0.3">
      <c r="A26" s="24"/>
      <c r="B26" s="32">
        <v>10</v>
      </c>
      <c r="C26" s="14" t="s">
        <v>42</v>
      </c>
      <c r="D26" s="26"/>
      <c r="E26" s="33"/>
      <c r="F26" s="34"/>
      <c r="G26" s="35"/>
      <c r="H26" s="35"/>
      <c r="I26" s="35"/>
      <c r="J26" s="36"/>
      <c r="K26" s="35"/>
      <c r="L26" s="35"/>
      <c r="M26" s="35"/>
      <c r="N26" s="35"/>
      <c r="O26" s="35"/>
      <c r="P26" s="35"/>
      <c r="Q26" s="35"/>
      <c r="R26" s="35"/>
      <c r="S26" s="37">
        <f t="shared" si="0"/>
        <v>0</v>
      </c>
      <c r="T26" s="31">
        <f t="shared" si="3"/>
        <v>0</v>
      </c>
      <c r="U26" s="39"/>
    </row>
    <row r="27" spans="1:21" s="1" customFormat="1" ht="18.75" thickBot="1" x14ac:dyDescent="0.3">
      <c r="A27" s="24"/>
      <c r="B27" s="32">
        <v>11</v>
      </c>
      <c r="C27" s="14" t="s">
        <v>43</v>
      </c>
      <c r="D27" s="26"/>
      <c r="E27" s="33"/>
      <c r="F27" s="34"/>
      <c r="G27" s="35"/>
      <c r="H27" s="35"/>
      <c r="I27" s="35"/>
      <c r="J27" s="36"/>
      <c r="K27" s="35"/>
      <c r="L27" s="35"/>
      <c r="M27" s="35"/>
      <c r="N27" s="35"/>
      <c r="O27" s="35"/>
      <c r="P27" s="35"/>
      <c r="Q27" s="35"/>
      <c r="R27" s="35"/>
      <c r="S27" s="37">
        <f t="shared" si="0"/>
        <v>0</v>
      </c>
      <c r="T27" s="31">
        <f t="shared" si="3"/>
        <v>0</v>
      </c>
    </row>
    <row r="28" spans="1:21" s="1" customFormat="1" ht="18.75" thickBot="1" x14ac:dyDescent="0.3">
      <c r="A28" s="24"/>
      <c r="B28" s="32">
        <v>12</v>
      </c>
      <c r="C28" s="14" t="s">
        <v>44</v>
      </c>
      <c r="D28" s="26"/>
      <c r="E28" s="33"/>
      <c r="F28" s="34"/>
      <c r="G28" s="35"/>
      <c r="H28" s="35"/>
      <c r="I28" s="35"/>
      <c r="J28" s="36"/>
      <c r="K28" s="35"/>
      <c r="L28" s="35"/>
      <c r="M28" s="35"/>
      <c r="N28" s="35"/>
      <c r="O28" s="35"/>
      <c r="P28" s="35"/>
      <c r="Q28" s="35"/>
      <c r="R28" s="35"/>
      <c r="S28" s="37">
        <f t="shared" si="0"/>
        <v>0</v>
      </c>
      <c r="T28" s="31">
        <f t="shared" si="3"/>
        <v>0</v>
      </c>
    </row>
    <row r="29" spans="1:21" s="1" customFormat="1" ht="18.75" thickBot="1" x14ac:dyDescent="0.3">
      <c r="A29" s="24"/>
      <c r="B29" s="32">
        <v>8</v>
      </c>
      <c r="C29" s="14" t="s">
        <v>45</v>
      </c>
      <c r="D29" s="26">
        <v>1588</v>
      </c>
      <c r="E29" s="33">
        <v>10268203</v>
      </c>
      <c r="F29" s="34"/>
      <c r="G29" s="35"/>
      <c r="H29" s="35"/>
      <c r="I29" s="35"/>
      <c r="J29" s="36"/>
      <c r="K29" s="35"/>
      <c r="L29" s="35"/>
      <c r="M29" s="35"/>
      <c r="N29" s="35"/>
      <c r="O29" s="35"/>
      <c r="P29" s="35"/>
      <c r="Q29" s="35"/>
      <c r="R29" s="35"/>
      <c r="S29" s="37">
        <f t="shared" si="0"/>
        <v>0</v>
      </c>
      <c r="T29" s="31">
        <f t="shared" si="3"/>
        <v>0</v>
      </c>
      <c r="U29" s="39"/>
    </row>
    <row r="30" spans="1:21" s="1" customFormat="1" ht="18.75" thickBot="1" x14ac:dyDescent="0.3">
      <c r="A30" s="24"/>
      <c r="B30" s="32">
        <v>7</v>
      </c>
      <c r="C30" s="14" t="s">
        <v>46</v>
      </c>
      <c r="D30" s="26"/>
      <c r="E30" s="33"/>
      <c r="F30" s="34"/>
      <c r="G30" s="35"/>
      <c r="H30" s="35"/>
      <c r="I30" s="35"/>
      <c r="J30" s="36"/>
      <c r="K30" s="35"/>
      <c r="L30" s="35"/>
      <c r="M30" s="35"/>
      <c r="N30" s="35"/>
      <c r="O30" s="35"/>
      <c r="P30" s="35"/>
      <c r="Q30" s="35"/>
      <c r="R30" s="35"/>
      <c r="S30" s="37">
        <f t="shared" si="0"/>
        <v>0</v>
      </c>
      <c r="T30" s="31">
        <f t="shared" si="3"/>
        <v>0</v>
      </c>
    </row>
    <row r="31" spans="1:21" s="1" customFormat="1" ht="18.75" thickBot="1" x14ac:dyDescent="0.3">
      <c r="A31" s="24"/>
      <c r="B31" s="32">
        <v>9</v>
      </c>
      <c r="C31" s="14" t="s">
        <v>47</v>
      </c>
      <c r="D31" s="26" t="s">
        <v>30</v>
      </c>
      <c r="E31" s="33"/>
      <c r="F31" s="34"/>
      <c r="G31" s="35"/>
      <c r="H31" s="35"/>
      <c r="I31" s="35"/>
      <c r="J31" s="36"/>
      <c r="K31" s="35"/>
      <c r="L31" s="35"/>
      <c r="M31" s="35"/>
      <c r="N31" s="35"/>
      <c r="O31" s="35"/>
      <c r="P31" s="35"/>
      <c r="Q31" s="35"/>
      <c r="R31" s="35"/>
      <c r="S31" s="37">
        <f t="shared" si="0"/>
        <v>0</v>
      </c>
      <c r="T31" s="31">
        <f t="shared" si="3"/>
        <v>0</v>
      </c>
    </row>
    <row r="32" spans="1:21" s="1" customFormat="1" ht="18.75" thickBot="1" x14ac:dyDescent="0.3">
      <c r="A32" s="24"/>
      <c r="B32" s="32">
        <v>10</v>
      </c>
      <c r="C32" s="14" t="s">
        <v>48</v>
      </c>
      <c r="D32" s="26" t="s">
        <v>30</v>
      </c>
      <c r="E32" s="33"/>
      <c r="F32" s="34"/>
      <c r="G32" s="35"/>
      <c r="H32" s="35"/>
      <c r="I32" s="35"/>
      <c r="J32" s="36"/>
      <c r="K32" s="35"/>
      <c r="L32" s="35"/>
      <c r="M32" s="35"/>
      <c r="N32" s="35"/>
      <c r="O32" s="35"/>
      <c r="P32" s="35"/>
      <c r="Q32" s="35"/>
      <c r="R32" s="35"/>
      <c r="S32" s="37">
        <f t="shared" si="0"/>
        <v>0</v>
      </c>
      <c r="T32" s="31">
        <f t="shared" si="3"/>
        <v>0</v>
      </c>
    </row>
    <row r="33" spans="1:21" s="1" customFormat="1" ht="18.75" thickBot="1" x14ac:dyDescent="0.3">
      <c r="A33" s="24"/>
      <c r="B33" s="32">
        <v>11</v>
      </c>
      <c r="C33" s="14" t="s">
        <v>49</v>
      </c>
      <c r="D33" s="26" t="s">
        <v>30</v>
      </c>
      <c r="E33" s="33"/>
      <c r="F33" s="34"/>
      <c r="G33" s="35"/>
      <c r="H33" s="35"/>
      <c r="I33" s="35"/>
      <c r="J33" s="36"/>
      <c r="K33" s="35"/>
      <c r="L33" s="35"/>
      <c r="M33" s="35"/>
      <c r="N33" s="35"/>
      <c r="O33" s="35"/>
      <c r="P33" s="35"/>
      <c r="Q33" s="35"/>
      <c r="R33" s="35"/>
      <c r="S33" s="37">
        <f t="shared" si="0"/>
        <v>0</v>
      </c>
      <c r="T33" s="31">
        <f t="shared" si="3"/>
        <v>0</v>
      </c>
    </row>
    <row r="34" spans="1:21" s="41" customFormat="1" ht="18.75" thickBot="1" x14ac:dyDescent="0.3">
      <c r="A34" s="40"/>
      <c r="B34" s="32">
        <v>17</v>
      </c>
      <c r="C34" s="14" t="s">
        <v>50</v>
      </c>
      <c r="D34" s="26"/>
      <c r="E34" s="33"/>
      <c r="F34" s="34"/>
      <c r="G34" s="35"/>
      <c r="H34" s="35"/>
      <c r="I34" s="35"/>
      <c r="J34" s="36"/>
      <c r="K34" s="35"/>
      <c r="L34" s="35"/>
      <c r="M34" s="35"/>
      <c r="N34" s="35"/>
      <c r="O34" s="35"/>
      <c r="P34" s="35"/>
      <c r="Q34" s="35"/>
      <c r="R34" s="35"/>
      <c r="S34" s="37">
        <f t="shared" si="0"/>
        <v>0</v>
      </c>
      <c r="T34" s="31">
        <f t="shared" si="3"/>
        <v>0</v>
      </c>
    </row>
    <row r="35" spans="1:21" s="43" customFormat="1" ht="18.75" thickBot="1" x14ac:dyDescent="0.3">
      <c r="A35" s="42"/>
      <c r="B35" s="32">
        <v>18</v>
      </c>
      <c r="C35" s="14" t="s">
        <v>51</v>
      </c>
      <c r="D35" s="26"/>
      <c r="E35" s="33"/>
      <c r="F35" s="34"/>
      <c r="G35" s="35"/>
      <c r="H35" s="35"/>
      <c r="I35" s="35"/>
      <c r="J35" s="36"/>
      <c r="K35" s="35"/>
      <c r="L35" s="35"/>
      <c r="M35" s="35"/>
      <c r="N35" s="35"/>
      <c r="O35" s="35"/>
      <c r="P35" s="35"/>
      <c r="Q35" s="35"/>
      <c r="R35" s="35"/>
      <c r="S35" s="37">
        <f t="shared" si="0"/>
        <v>0</v>
      </c>
      <c r="T35" s="31">
        <f t="shared" si="3"/>
        <v>0</v>
      </c>
    </row>
    <row r="36" spans="1:21" s="43" customFormat="1" ht="18.75" thickBot="1" x14ac:dyDescent="0.3">
      <c r="A36" s="42"/>
      <c r="B36" s="32"/>
      <c r="C36" s="14" t="s">
        <v>52</v>
      </c>
      <c r="D36" s="26"/>
      <c r="E36" s="33"/>
      <c r="F36" s="34"/>
      <c r="G36" s="35"/>
      <c r="H36" s="35"/>
      <c r="I36" s="35"/>
      <c r="J36" s="36"/>
      <c r="K36" s="35"/>
      <c r="L36" s="35"/>
      <c r="M36" s="35"/>
      <c r="N36" s="35"/>
      <c r="O36" s="35"/>
      <c r="P36" s="35"/>
      <c r="Q36" s="35"/>
      <c r="R36" s="35"/>
      <c r="S36" s="37">
        <f t="shared" si="0"/>
        <v>0</v>
      </c>
      <c r="T36" s="31">
        <f t="shared" si="3"/>
        <v>0</v>
      </c>
    </row>
    <row r="37" spans="1:21" s="1" customFormat="1" ht="18.75" thickBot="1" x14ac:dyDescent="0.3">
      <c r="A37" s="24"/>
      <c r="B37" s="32">
        <v>12</v>
      </c>
      <c r="C37" s="14" t="s">
        <v>53</v>
      </c>
      <c r="D37" s="26"/>
      <c r="E37" s="33"/>
      <c r="F37" s="34"/>
      <c r="G37" s="35"/>
      <c r="H37" s="44"/>
      <c r="I37" s="35"/>
      <c r="J37" s="36"/>
      <c r="K37" s="35"/>
      <c r="L37" s="35"/>
      <c r="M37" s="35"/>
      <c r="N37" s="35"/>
      <c r="O37" s="35"/>
      <c r="P37" s="35"/>
      <c r="Q37" s="35"/>
      <c r="R37" s="35"/>
      <c r="S37" s="37">
        <f t="shared" si="0"/>
        <v>0</v>
      </c>
      <c r="T37" s="31">
        <f t="shared" si="3"/>
        <v>0</v>
      </c>
    </row>
    <row r="38" spans="1:21" s="1" customFormat="1" ht="18.75" thickBot="1" x14ac:dyDescent="0.3">
      <c r="A38" s="24"/>
      <c r="B38" s="32">
        <v>20</v>
      </c>
      <c r="C38" s="14" t="s">
        <v>54</v>
      </c>
      <c r="D38" s="26" t="s">
        <v>30</v>
      </c>
      <c r="E38" s="33"/>
      <c r="F38" s="34"/>
      <c r="G38" s="35"/>
      <c r="H38" s="44"/>
      <c r="I38" s="35"/>
      <c r="J38" s="36"/>
      <c r="K38" s="35"/>
      <c r="L38" s="35"/>
      <c r="M38" s="35"/>
      <c r="N38" s="35"/>
      <c r="O38" s="35"/>
      <c r="P38" s="35"/>
      <c r="Q38" s="35"/>
      <c r="R38" s="35"/>
      <c r="S38" s="37">
        <f t="shared" si="0"/>
        <v>0</v>
      </c>
      <c r="T38" s="31">
        <f t="shared" si="3"/>
        <v>0</v>
      </c>
    </row>
    <row r="39" spans="1:21" s="45" customFormat="1" ht="18.75" thickBot="1" x14ac:dyDescent="0.3">
      <c r="A39" s="24"/>
      <c r="B39" s="32">
        <v>13</v>
      </c>
      <c r="C39" s="14" t="s">
        <v>55</v>
      </c>
      <c r="D39" s="26" t="s">
        <v>30</v>
      </c>
      <c r="E39" s="33"/>
      <c r="F39" s="34"/>
      <c r="G39" s="35"/>
      <c r="H39" s="35"/>
      <c r="I39" s="35"/>
      <c r="J39" s="36"/>
      <c r="K39" s="35"/>
      <c r="L39" s="35"/>
      <c r="M39" s="35"/>
      <c r="N39" s="35"/>
      <c r="O39" s="35"/>
      <c r="P39" s="35"/>
      <c r="Q39" s="35"/>
      <c r="R39" s="35"/>
      <c r="S39" s="37">
        <f t="shared" si="0"/>
        <v>0</v>
      </c>
      <c r="T39" s="31">
        <f t="shared" si="3"/>
        <v>0</v>
      </c>
    </row>
    <row r="40" spans="1:21" s="45" customFormat="1" ht="18.75" thickBot="1" x14ac:dyDescent="0.3">
      <c r="A40" s="24"/>
      <c r="B40" s="32">
        <v>22</v>
      </c>
      <c r="C40" s="14" t="s">
        <v>56</v>
      </c>
      <c r="D40" s="26" t="s">
        <v>30</v>
      </c>
      <c r="E40" s="33"/>
      <c r="F40" s="34"/>
      <c r="G40" s="35"/>
      <c r="H40" s="35"/>
      <c r="I40" s="35"/>
      <c r="J40" s="36"/>
      <c r="K40" s="35"/>
      <c r="L40" s="35"/>
      <c r="M40" s="35"/>
      <c r="N40" s="35"/>
      <c r="O40" s="35"/>
      <c r="P40" s="35"/>
      <c r="Q40" s="35"/>
      <c r="R40" s="35"/>
      <c r="S40" s="37">
        <f t="shared" si="0"/>
        <v>0</v>
      </c>
      <c r="T40" s="31">
        <f t="shared" si="3"/>
        <v>0</v>
      </c>
    </row>
    <row r="41" spans="1:21" s="45" customFormat="1" ht="18.75" thickBot="1" x14ac:dyDescent="0.3">
      <c r="A41" s="24"/>
      <c r="B41" s="32">
        <v>9</v>
      </c>
      <c r="C41" s="14" t="s">
        <v>57</v>
      </c>
      <c r="D41" s="26"/>
      <c r="E41" s="33"/>
      <c r="F41" s="34"/>
      <c r="G41" s="35"/>
      <c r="H41" s="35"/>
      <c r="I41" s="35"/>
      <c r="J41" s="36"/>
      <c r="K41" s="35"/>
      <c r="L41" s="35"/>
      <c r="M41" s="35"/>
      <c r="N41" s="35"/>
      <c r="O41" s="35"/>
      <c r="P41" s="35"/>
      <c r="Q41" s="35"/>
      <c r="R41" s="35"/>
      <c r="S41" s="37">
        <f t="shared" si="0"/>
        <v>0</v>
      </c>
      <c r="T41" s="31">
        <f t="shared" si="3"/>
        <v>0</v>
      </c>
      <c r="U41" s="46"/>
    </row>
    <row r="42" spans="1:21" s="45" customFormat="1" ht="18.75" thickBot="1" x14ac:dyDescent="0.3">
      <c r="A42" s="24"/>
      <c r="B42" s="32">
        <v>24</v>
      </c>
      <c r="C42" s="14" t="s">
        <v>58</v>
      </c>
      <c r="D42" s="26"/>
      <c r="E42" s="33"/>
      <c r="F42" s="34"/>
      <c r="G42" s="35"/>
      <c r="H42" s="35"/>
      <c r="I42" s="35"/>
      <c r="J42" s="36"/>
      <c r="K42" s="35"/>
      <c r="L42" s="35"/>
      <c r="M42" s="35"/>
      <c r="N42" s="35"/>
      <c r="O42" s="35"/>
      <c r="P42" s="35"/>
      <c r="Q42" s="35"/>
      <c r="R42" s="35"/>
      <c r="S42" s="37">
        <f t="shared" si="0"/>
        <v>0</v>
      </c>
      <c r="T42" s="31">
        <f t="shared" si="3"/>
        <v>0</v>
      </c>
      <c r="U42" s="46"/>
    </row>
    <row r="43" spans="1:21" s="45" customFormat="1" ht="18.75" thickBot="1" x14ac:dyDescent="0.3">
      <c r="A43" s="24"/>
      <c r="B43" s="32">
        <v>25</v>
      </c>
      <c r="C43" s="14" t="s">
        <v>59</v>
      </c>
      <c r="D43" s="26"/>
      <c r="E43" s="33"/>
      <c r="F43" s="34"/>
      <c r="G43" s="35"/>
      <c r="H43" s="35"/>
      <c r="I43" s="35"/>
      <c r="J43" s="36"/>
      <c r="K43" s="35"/>
      <c r="L43" s="35"/>
      <c r="M43" s="35"/>
      <c r="N43" s="35"/>
      <c r="O43" s="35"/>
      <c r="P43" s="35"/>
      <c r="Q43" s="35"/>
      <c r="R43" s="35"/>
      <c r="S43" s="37">
        <f t="shared" si="0"/>
        <v>0</v>
      </c>
      <c r="T43" s="31">
        <f t="shared" si="3"/>
        <v>0</v>
      </c>
      <c r="U43" s="46"/>
    </row>
    <row r="44" spans="1:21" s="45" customFormat="1" ht="18.75" thickBot="1" x14ac:dyDescent="0.3">
      <c r="A44" s="24"/>
      <c r="B44" s="32">
        <v>14</v>
      </c>
      <c r="C44" s="14" t="s">
        <v>60</v>
      </c>
      <c r="D44" s="26">
        <v>1576</v>
      </c>
      <c r="E44" s="49">
        <v>627200</v>
      </c>
      <c r="F44" s="34"/>
      <c r="G44" s="35"/>
      <c r="H44" s="35"/>
      <c r="I44" s="35"/>
      <c r="J44" s="36"/>
      <c r="K44" s="35"/>
      <c r="L44" s="35"/>
      <c r="M44" s="35"/>
      <c r="N44" s="35"/>
      <c r="O44" s="35"/>
      <c r="P44" s="35"/>
      <c r="Q44" s="35"/>
      <c r="R44" s="35"/>
      <c r="S44" s="37">
        <f t="shared" si="0"/>
        <v>0</v>
      </c>
      <c r="T44" s="31">
        <f t="shared" si="3"/>
        <v>0</v>
      </c>
      <c r="U44" s="46"/>
    </row>
    <row r="45" spans="1:21" s="45" customFormat="1" ht="18.75" thickBot="1" x14ac:dyDescent="0.3">
      <c r="A45" s="24"/>
      <c r="B45" s="32">
        <v>15</v>
      </c>
      <c r="C45" s="14" t="s">
        <v>61</v>
      </c>
      <c r="D45" s="26">
        <v>1576</v>
      </c>
      <c r="E45" s="49">
        <v>16128295</v>
      </c>
      <c r="F45" s="34"/>
      <c r="G45" s="35"/>
      <c r="H45" s="35"/>
      <c r="I45" s="35"/>
      <c r="J45" s="36"/>
      <c r="K45" s="35"/>
      <c r="L45" s="35"/>
      <c r="M45" s="35"/>
      <c r="N45" s="35"/>
      <c r="O45" s="35"/>
      <c r="P45" s="35"/>
      <c r="Q45" s="35"/>
      <c r="R45" s="35"/>
      <c r="S45" s="37">
        <f t="shared" si="0"/>
        <v>0</v>
      </c>
      <c r="T45" s="31">
        <f t="shared" si="3"/>
        <v>0</v>
      </c>
      <c r="U45" s="46"/>
    </row>
    <row r="46" spans="1:21" s="45" customFormat="1" ht="18.75" thickBot="1" x14ac:dyDescent="0.3">
      <c r="A46" s="24"/>
      <c r="B46" s="32">
        <v>12</v>
      </c>
      <c r="C46" s="14" t="s">
        <v>62</v>
      </c>
      <c r="D46" s="26"/>
      <c r="E46" s="49"/>
      <c r="F46" s="34"/>
      <c r="G46" s="35"/>
      <c r="H46" s="35"/>
      <c r="I46" s="35"/>
      <c r="J46" s="36"/>
      <c r="K46" s="35"/>
      <c r="L46" s="35"/>
      <c r="M46" s="35"/>
      <c r="N46" s="35"/>
      <c r="O46" s="35"/>
      <c r="P46" s="35"/>
      <c r="Q46" s="35"/>
      <c r="R46" s="35"/>
      <c r="S46" s="37">
        <f t="shared" si="0"/>
        <v>0</v>
      </c>
      <c r="T46" s="31">
        <f t="shared" si="3"/>
        <v>0</v>
      </c>
      <c r="U46" s="46"/>
    </row>
    <row r="47" spans="1:21" s="45" customFormat="1" ht="18.75" thickBot="1" x14ac:dyDescent="0.3">
      <c r="A47" s="24"/>
      <c r="B47" s="32">
        <v>16</v>
      </c>
      <c r="C47" s="14" t="s">
        <v>63</v>
      </c>
      <c r="D47" s="26"/>
      <c r="E47" s="33"/>
      <c r="F47" s="34"/>
      <c r="G47" s="35"/>
      <c r="H47" s="35"/>
      <c r="I47" s="35"/>
      <c r="J47" s="36"/>
      <c r="K47" s="35"/>
      <c r="L47" s="35"/>
      <c r="M47" s="35"/>
      <c r="N47" s="35"/>
      <c r="O47" s="35"/>
      <c r="P47" s="35"/>
      <c r="Q47" s="35"/>
      <c r="R47" s="35"/>
      <c r="S47" s="37">
        <f t="shared" si="0"/>
        <v>0</v>
      </c>
      <c r="T47" s="31">
        <f t="shared" si="3"/>
        <v>0</v>
      </c>
      <c r="U47" s="46"/>
    </row>
    <row r="48" spans="1:21" s="45" customFormat="1" ht="18.75" thickBot="1" x14ac:dyDescent="0.3">
      <c r="A48" s="24"/>
      <c r="B48" s="32">
        <v>30</v>
      </c>
      <c r="C48" s="14" t="s">
        <v>64</v>
      </c>
      <c r="D48" s="26"/>
      <c r="E48" s="33"/>
      <c r="F48" s="34"/>
      <c r="G48" s="35"/>
      <c r="H48" s="35"/>
      <c r="I48" s="35"/>
      <c r="J48" s="36"/>
      <c r="K48" s="35"/>
      <c r="L48" s="35"/>
      <c r="M48" s="35"/>
      <c r="N48" s="35"/>
      <c r="O48" s="35"/>
      <c r="P48" s="35"/>
      <c r="Q48" s="35"/>
      <c r="R48" s="35"/>
      <c r="S48" s="37">
        <f t="shared" si="0"/>
        <v>0</v>
      </c>
      <c r="T48" s="31">
        <f t="shared" si="3"/>
        <v>0</v>
      </c>
      <c r="U48" s="46"/>
    </row>
    <row r="49" spans="1:21" s="45" customFormat="1" ht="18.75" thickBot="1" x14ac:dyDescent="0.3">
      <c r="A49" s="24"/>
      <c r="B49" s="32">
        <v>17</v>
      </c>
      <c r="C49" s="14" t="s">
        <v>65</v>
      </c>
      <c r="D49" s="26"/>
      <c r="E49" s="33"/>
      <c r="F49" s="34"/>
      <c r="G49" s="35"/>
      <c r="H49" s="35"/>
      <c r="I49" s="35"/>
      <c r="J49" s="36"/>
      <c r="K49" s="35"/>
      <c r="L49" s="35"/>
      <c r="M49" s="35"/>
      <c r="N49" s="35"/>
      <c r="O49" s="35"/>
      <c r="P49" s="35"/>
      <c r="Q49" s="35"/>
      <c r="R49" s="35"/>
      <c r="S49" s="37">
        <f t="shared" si="0"/>
        <v>0</v>
      </c>
      <c r="T49" s="31">
        <f t="shared" si="3"/>
        <v>0</v>
      </c>
      <c r="U49" s="46"/>
    </row>
    <row r="50" spans="1:21" s="45" customFormat="1" ht="18.75" thickBot="1" x14ac:dyDescent="0.3">
      <c r="A50" s="24"/>
      <c r="B50" s="32">
        <v>32</v>
      </c>
      <c r="C50" s="14" t="s">
        <v>66</v>
      </c>
      <c r="D50" s="26"/>
      <c r="E50" s="33"/>
      <c r="F50" s="34"/>
      <c r="G50" s="35"/>
      <c r="H50" s="35"/>
      <c r="I50" s="35"/>
      <c r="J50" s="36"/>
      <c r="K50" s="35"/>
      <c r="L50" s="35"/>
      <c r="M50" s="35"/>
      <c r="N50" s="35"/>
      <c r="O50" s="35"/>
      <c r="P50" s="35"/>
      <c r="Q50" s="35"/>
      <c r="R50" s="35"/>
      <c r="S50" s="37">
        <f t="shared" si="0"/>
        <v>0</v>
      </c>
      <c r="T50" s="31">
        <f t="shared" si="3"/>
        <v>0</v>
      </c>
      <c r="U50" s="46"/>
    </row>
    <row r="51" spans="1:21" s="45" customFormat="1" ht="18.75" thickBot="1" x14ac:dyDescent="0.3">
      <c r="A51" s="24"/>
      <c r="B51" s="32">
        <v>33</v>
      </c>
      <c r="C51" s="14" t="s">
        <v>67</v>
      </c>
      <c r="D51" s="26"/>
      <c r="E51" s="33"/>
      <c r="F51" s="34"/>
      <c r="G51" s="35"/>
      <c r="H51" s="35"/>
      <c r="I51" s="35"/>
      <c r="J51" s="36"/>
      <c r="K51" s="35"/>
      <c r="L51" s="35"/>
      <c r="M51" s="35"/>
      <c r="N51" s="35"/>
      <c r="O51" s="35"/>
      <c r="P51" s="35"/>
      <c r="Q51" s="35"/>
      <c r="R51" s="35"/>
      <c r="S51" s="37">
        <f t="shared" si="0"/>
        <v>0</v>
      </c>
      <c r="T51" s="31">
        <f t="shared" si="3"/>
        <v>0</v>
      </c>
      <c r="U51" s="46"/>
    </row>
    <row r="52" spans="1:21" s="45" customFormat="1" ht="18.75" thickBot="1" x14ac:dyDescent="0.3">
      <c r="A52" s="24"/>
      <c r="B52" s="32">
        <v>14</v>
      </c>
      <c r="C52" s="14" t="s">
        <v>68</v>
      </c>
      <c r="D52" s="26"/>
      <c r="E52" s="50"/>
      <c r="F52" s="34"/>
      <c r="G52" s="35"/>
      <c r="H52" s="35"/>
      <c r="I52" s="35"/>
      <c r="J52" s="36"/>
      <c r="K52" s="35"/>
      <c r="L52" s="35"/>
      <c r="M52" s="35"/>
      <c r="N52" s="35"/>
      <c r="O52" s="35"/>
      <c r="P52" s="35"/>
      <c r="Q52" s="35"/>
      <c r="R52" s="35"/>
      <c r="S52" s="37">
        <f t="shared" si="0"/>
        <v>0</v>
      </c>
      <c r="T52" s="31">
        <f t="shared" si="3"/>
        <v>0</v>
      </c>
      <c r="U52" s="46"/>
    </row>
    <row r="53" spans="1:21" s="45" customFormat="1" ht="18.75" thickBot="1" x14ac:dyDescent="0.3">
      <c r="A53" s="24"/>
      <c r="B53" s="32">
        <v>18</v>
      </c>
      <c r="C53" s="14" t="s">
        <v>69</v>
      </c>
      <c r="D53" s="26">
        <v>1590</v>
      </c>
      <c r="E53" s="51">
        <v>98839</v>
      </c>
      <c r="F53" s="34"/>
      <c r="G53" s="35"/>
      <c r="H53" s="35"/>
      <c r="I53" s="35"/>
      <c r="J53" s="36"/>
      <c r="K53" s="35"/>
      <c r="L53" s="35"/>
      <c r="M53" s="35"/>
      <c r="N53" s="35"/>
      <c r="O53" s="35"/>
      <c r="P53" s="35"/>
      <c r="Q53" s="35"/>
      <c r="R53" s="35"/>
      <c r="S53" s="37">
        <f t="shared" si="0"/>
        <v>0</v>
      </c>
      <c r="T53" s="31">
        <f t="shared" si="3"/>
        <v>0</v>
      </c>
      <c r="U53" s="46"/>
    </row>
    <row r="54" spans="1:21" s="45" customFormat="1" ht="18.75" thickBot="1" x14ac:dyDescent="0.3">
      <c r="A54" s="24"/>
      <c r="B54" s="32">
        <v>19</v>
      </c>
      <c r="C54" s="14" t="s">
        <v>70</v>
      </c>
      <c r="D54" s="26">
        <v>1590</v>
      </c>
      <c r="E54" s="33">
        <v>4167450</v>
      </c>
      <c r="F54" s="34"/>
      <c r="G54" s="35"/>
      <c r="H54" s="35"/>
      <c r="I54" s="35"/>
      <c r="J54" s="36"/>
      <c r="K54" s="35"/>
      <c r="L54" s="35"/>
      <c r="M54" s="35"/>
      <c r="N54" s="35"/>
      <c r="O54" s="35"/>
      <c r="P54" s="35"/>
      <c r="Q54" s="35"/>
      <c r="R54" s="35"/>
      <c r="S54" s="37">
        <f t="shared" si="0"/>
        <v>0</v>
      </c>
      <c r="T54" s="31">
        <f t="shared" si="3"/>
        <v>0</v>
      </c>
      <c r="U54" s="46"/>
    </row>
    <row r="55" spans="1:21" s="45" customFormat="1" ht="18.75" thickBot="1" x14ac:dyDescent="0.3">
      <c r="A55" s="24"/>
      <c r="B55" s="32">
        <v>37</v>
      </c>
      <c r="C55" s="14" t="s">
        <v>71</v>
      </c>
      <c r="D55" s="26"/>
      <c r="E55" s="49"/>
      <c r="F55" s="34"/>
      <c r="G55" s="35"/>
      <c r="H55" s="35"/>
      <c r="I55" s="35"/>
      <c r="J55" s="36"/>
      <c r="K55" s="35"/>
      <c r="L55" s="35"/>
      <c r="M55" s="35"/>
      <c r="N55" s="35"/>
      <c r="O55" s="35"/>
      <c r="P55" s="35"/>
      <c r="Q55" s="35"/>
      <c r="R55" s="35"/>
      <c r="S55" s="37">
        <f t="shared" si="0"/>
        <v>0</v>
      </c>
      <c r="T55" s="31">
        <f t="shared" si="3"/>
        <v>0</v>
      </c>
      <c r="U55" s="46"/>
    </row>
    <row r="56" spans="1:21" s="45" customFormat="1" ht="18.75" thickBot="1" x14ac:dyDescent="0.3">
      <c r="A56" s="24"/>
      <c r="B56" s="32">
        <v>20</v>
      </c>
      <c r="C56" s="14" t="s">
        <v>72</v>
      </c>
      <c r="D56" s="26"/>
      <c r="E56" s="50"/>
      <c r="F56" s="34"/>
      <c r="G56" s="35"/>
      <c r="H56" s="35"/>
      <c r="I56" s="35"/>
      <c r="J56" s="36"/>
      <c r="K56" s="35"/>
      <c r="L56" s="35"/>
      <c r="M56" s="35"/>
      <c r="N56" s="35"/>
      <c r="O56" s="35"/>
      <c r="P56" s="35"/>
      <c r="Q56" s="35"/>
      <c r="R56" s="35"/>
      <c r="S56" s="37">
        <f t="shared" si="0"/>
        <v>0</v>
      </c>
      <c r="T56" s="31">
        <f t="shared" si="3"/>
        <v>0</v>
      </c>
      <c r="U56" s="46"/>
    </row>
    <row r="57" spans="1:21" s="45" customFormat="1" ht="18.75" thickBot="1" x14ac:dyDescent="0.3">
      <c r="A57" s="24"/>
      <c r="B57" s="32">
        <v>21</v>
      </c>
      <c r="C57" s="14" t="s">
        <v>73</v>
      </c>
      <c r="D57" s="26"/>
      <c r="E57" s="50"/>
      <c r="F57" s="34"/>
      <c r="G57" s="35"/>
      <c r="H57" s="35"/>
      <c r="I57" s="35"/>
      <c r="J57" s="36"/>
      <c r="K57" s="35"/>
      <c r="L57" s="35"/>
      <c r="M57" s="35"/>
      <c r="N57" s="35"/>
      <c r="O57" s="35"/>
      <c r="P57" s="35"/>
      <c r="Q57" s="35"/>
      <c r="R57" s="35"/>
      <c r="S57" s="37">
        <f t="shared" si="0"/>
        <v>0</v>
      </c>
      <c r="T57" s="31">
        <f t="shared" si="3"/>
        <v>0</v>
      </c>
      <c r="U57" s="46"/>
    </row>
    <row r="58" spans="1:21" s="45" customFormat="1" ht="18.75" thickBot="1" x14ac:dyDescent="0.3">
      <c r="A58" s="24"/>
      <c r="B58" s="32">
        <v>22</v>
      </c>
      <c r="C58" s="14" t="s">
        <v>74</v>
      </c>
      <c r="D58" s="26"/>
      <c r="E58" s="52"/>
      <c r="F58" s="34"/>
      <c r="G58" s="35"/>
      <c r="H58" s="35"/>
      <c r="I58" s="35"/>
      <c r="J58" s="36"/>
      <c r="K58" s="35"/>
      <c r="L58" s="35"/>
      <c r="M58" s="35"/>
      <c r="N58" s="35"/>
      <c r="O58" s="35"/>
      <c r="P58" s="35"/>
      <c r="Q58" s="35"/>
      <c r="R58" s="35"/>
      <c r="S58" s="37">
        <f t="shared" si="0"/>
        <v>0</v>
      </c>
      <c r="T58" s="31">
        <f t="shared" si="3"/>
        <v>0</v>
      </c>
      <c r="U58" s="46"/>
    </row>
    <row r="59" spans="1:21" s="45" customFormat="1" ht="18.75" thickBot="1" x14ac:dyDescent="0.3">
      <c r="A59" s="24"/>
      <c r="B59" s="32">
        <v>23</v>
      </c>
      <c r="C59" s="14" t="s">
        <v>75</v>
      </c>
      <c r="D59" s="26">
        <v>1591</v>
      </c>
      <c r="E59" s="52">
        <v>2445212</v>
      </c>
      <c r="F59" s="34"/>
      <c r="G59" s="35"/>
      <c r="H59" s="35"/>
      <c r="I59" s="35"/>
      <c r="J59" s="36"/>
      <c r="K59" s="35"/>
      <c r="L59" s="35"/>
      <c r="M59" s="35"/>
      <c r="N59" s="35"/>
      <c r="O59" s="35"/>
      <c r="P59" s="35"/>
      <c r="Q59" s="35"/>
      <c r="R59" s="35"/>
      <c r="S59" s="37">
        <f t="shared" si="0"/>
        <v>0</v>
      </c>
      <c r="T59" s="31">
        <f t="shared" si="3"/>
        <v>0</v>
      </c>
      <c r="U59" s="46"/>
    </row>
    <row r="60" spans="1:21" s="45" customFormat="1" ht="18.75" thickBot="1" x14ac:dyDescent="0.3">
      <c r="A60" s="24"/>
      <c r="B60" s="32">
        <v>24</v>
      </c>
      <c r="C60" s="14" t="s">
        <v>76</v>
      </c>
      <c r="D60" s="26"/>
      <c r="E60" s="52"/>
      <c r="F60" s="34"/>
      <c r="G60" s="35"/>
      <c r="H60" s="35"/>
      <c r="I60" s="35"/>
      <c r="J60" s="36"/>
      <c r="K60" s="35"/>
      <c r="L60" s="35"/>
      <c r="M60" s="35"/>
      <c r="N60" s="35"/>
      <c r="O60" s="35"/>
      <c r="P60" s="35"/>
      <c r="Q60" s="35"/>
      <c r="R60" s="35"/>
      <c r="S60" s="37">
        <f t="shared" si="0"/>
        <v>0</v>
      </c>
      <c r="T60" s="31">
        <f t="shared" si="3"/>
        <v>0</v>
      </c>
      <c r="U60" s="46"/>
    </row>
    <row r="61" spans="1:21" s="45" customFormat="1" ht="18.75" thickBot="1" x14ac:dyDescent="0.3">
      <c r="A61" s="24"/>
      <c r="B61" s="32"/>
      <c r="C61" s="14" t="s">
        <v>77</v>
      </c>
      <c r="D61" s="26">
        <v>1591</v>
      </c>
      <c r="E61" s="52">
        <v>5016613</v>
      </c>
      <c r="F61" s="34"/>
      <c r="G61" s="35"/>
      <c r="H61" s="35"/>
      <c r="I61" s="35"/>
      <c r="J61" s="36"/>
      <c r="K61" s="35"/>
      <c r="L61" s="35"/>
      <c r="M61" s="35"/>
      <c r="N61" s="35"/>
      <c r="O61" s="35"/>
      <c r="P61" s="35"/>
      <c r="Q61" s="35"/>
      <c r="R61" s="35"/>
      <c r="S61" s="37"/>
      <c r="T61" s="31"/>
      <c r="U61" s="46"/>
    </row>
    <row r="62" spans="1:21" s="45" customFormat="1" ht="18.75" thickBot="1" x14ac:dyDescent="0.3">
      <c r="A62" s="24"/>
      <c r="B62" s="32"/>
      <c r="C62" s="14" t="s">
        <v>78</v>
      </c>
      <c r="D62" s="26"/>
      <c r="E62" s="52"/>
      <c r="F62" s="34"/>
      <c r="G62" s="35"/>
      <c r="H62" s="35"/>
      <c r="I62" s="35"/>
      <c r="J62" s="36"/>
      <c r="K62" s="35"/>
      <c r="L62" s="35"/>
      <c r="M62" s="35"/>
      <c r="N62" s="35"/>
      <c r="O62" s="35"/>
      <c r="P62" s="35"/>
      <c r="Q62" s="35"/>
      <c r="R62" s="35"/>
      <c r="S62" s="37">
        <f t="shared" si="0"/>
        <v>0</v>
      </c>
      <c r="T62" s="31">
        <f t="shared" si="3"/>
        <v>0</v>
      </c>
      <c r="U62" s="46"/>
    </row>
    <row r="63" spans="1:21" s="45" customFormat="1" ht="18.75" thickBot="1" x14ac:dyDescent="0.3">
      <c r="A63" s="24"/>
      <c r="B63" s="32">
        <v>25</v>
      </c>
      <c r="C63" s="14" t="s">
        <v>79</v>
      </c>
      <c r="D63" s="26">
        <v>1591</v>
      </c>
      <c r="E63" s="52">
        <v>21434040</v>
      </c>
      <c r="F63" s="34"/>
      <c r="G63" s="35"/>
      <c r="H63" s="35"/>
      <c r="I63" s="35"/>
      <c r="J63" s="36"/>
      <c r="K63" s="35"/>
      <c r="L63" s="35"/>
      <c r="M63" s="35"/>
      <c r="N63" s="35"/>
      <c r="O63" s="35"/>
      <c r="P63" s="35"/>
      <c r="Q63" s="35"/>
      <c r="R63" s="35"/>
      <c r="S63" s="37">
        <f t="shared" si="0"/>
        <v>0</v>
      </c>
      <c r="T63" s="31">
        <f t="shared" si="3"/>
        <v>0</v>
      </c>
      <c r="U63" s="46"/>
    </row>
    <row r="64" spans="1:21" s="45" customFormat="1" ht="18.75" thickBot="1" x14ac:dyDescent="0.3">
      <c r="A64" s="24"/>
      <c r="B64" s="32">
        <v>26</v>
      </c>
      <c r="C64" s="14" t="s">
        <v>80</v>
      </c>
      <c r="D64" s="26">
        <v>1592</v>
      </c>
      <c r="E64" s="49">
        <v>4347027</v>
      </c>
      <c r="F64" s="34"/>
      <c r="G64" s="35"/>
      <c r="H64" s="35"/>
      <c r="I64" s="35"/>
      <c r="J64" s="36"/>
      <c r="K64" s="35"/>
      <c r="L64" s="35"/>
      <c r="M64" s="35"/>
      <c r="N64" s="35"/>
      <c r="O64" s="35"/>
      <c r="P64" s="35"/>
      <c r="Q64" s="35"/>
      <c r="R64" s="35"/>
      <c r="S64" s="37">
        <f t="shared" si="0"/>
        <v>0</v>
      </c>
      <c r="T64" s="31">
        <f t="shared" si="3"/>
        <v>0</v>
      </c>
      <c r="U64" s="46"/>
    </row>
    <row r="65" spans="1:21" s="45" customFormat="1" ht="18.75" thickBot="1" x14ac:dyDescent="0.3">
      <c r="A65" s="24"/>
      <c r="B65" s="32">
        <v>43</v>
      </c>
      <c r="C65" s="14" t="s">
        <v>81</v>
      </c>
      <c r="D65" s="26"/>
      <c r="E65" s="33"/>
      <c r="F65" s="34"/>
      <c r="G65" s="35"/>
      <c r="H65" s="35"/>
      <c r="I65" s="35"/>
      <c r="J65" s="36"/>
      <c r="K65" s="35"/>
      <c r="L65" s="35"/>
      <c r="M65" s="35"/>
      <c r="N65" s="35"/>
      <c r="O65" s="35"/>
      <c r="P65" s="35"/>
      <c r="Q65" s="35"/>
      <c r="R65" s="35"/>
      <c r="S65" s="37">
        <f t="shared" si="0"/>
        <v>0</v>
      </c>
      <c r="T65" s="31">
        <f t="shared" si="3"/>
        <v>0</v>
      </c>
      <c r="U65" s="46"/>
    </row>
    <row r="66" spans="1:21" s="45" customFormat="1" ht="18.75" thickBot="1" x14ac:dyDescent="0.3">
      <c r="A66" s="24"/>
      <c r="B66" s="32">
        <v>44</v>
      </c>
      <c r="C66" s="14" t="s">
        <v>82</v>
      </c>
      <c r="D66" s="26"/>
      <c r="E66" s="33"/>
      <c r="F66" s="34"/>
      <c r="G66" s="35"/>
      <c r="H66" s="35"/>
      <c r="I66" s="35"/>
      <c r="J66" s="36"/>
      <c r="K66" s="35"/>
      <c r="L66" s="35"/>
      <c r="M66" s="35"/>
      <c r="N66" s="35"/>
      <c r="O66" s="35"/>
      <c r="P66" s="35"/>
      <c r="Q66" s="35"/>
      <c r="R66" s="35"/>
      <c r="S66" s="37">
        <f t="shared" si="0"/>
        <v>0</v>
      </c>
      <c r="T66" s="31">
        <f t="shared" si="3"/>
        <v>0</v>
      </c>
      <c r="U66" s="46"/>
    </row>
    <row r="67" spans="1:21" s="45" customFormat="1" ht="18.75" thickBot="1" x14ac:dyDescent="0.3">
      <c r="A67" s="24"/>
      <c r="B67" s="32">
        <v>27</v>
      </c>
      <c r="C67" s="14" t="s">
        <v>83</v>
      </c>
      <c r="D67" s="26"/>
      <c r="E67" s="33"/>
      <c r="F67" s="34"/>
      <c r="G67" s="35"/>
      <c r="H67" s="35"/>
      <c r="I67" s="35"/>
      <c r="J67" s="36"/>
      <c r="K67" s="35"/>
      <c r="L67" s="35"/>
      <c r="M67" s="35"/>
      <c r="N67" s="53"/>
      <c r="O67" s="35"/>
      <c r="P67" s="35"/>
      <c r="Q67" s="35"/>
      <c r="R67" s="35"/>
      <c r="S67" s="37">
        <f t="shared" si="0"/>
        <v>0</v>
      </c>
      <c r="T67" s="31">
        <f t="shared" si="3"/>
        <v>0</v>
      </c>
      <c r="U67" s="46"/>
    </row>
    <row r="68" spans="1:21" s="45" customFormat="1" ht="18.75" thickBot="1" x14ac:dyDescent="0.3">
      <c r="A68" s="24"/>
      <c r="B68" s="32">
        <v>28</v>
      </c>
      <c r="C68" s="14" t="s">
        <v>84</v>
      </c>
      <c r="D68" s="26"/>
      <c r="E68" s="33"/>
      <c r="F68" s="34"/>
      <c r="G68" s="35"/>
      <c r="H68" s="35"/>
      <c r="I68" s="35"/>
      <c r="J68" s="36"/>
      <c r="K68" s="35"/>
      <c r="L68" s="35"/>
      <c r="M68" s="35"/>
      <c r="N68" s="35"/>
      <c r="O68" s="35"/>
      <c r="P68" s="35"/>
      <c r="Q68" s="35"/>
      <c r="R68" s="35"/>
      <c r="S68" s="37">
        <f t="shared" si="0"/>
        <v>0</v>
      </c>
      <c r="T68" s="31">
        <f t="shared" si="3"/>
        <v>0</v>
      </c>
      <c r="U68" s="46"/>
    </row>
    <row r="69" spans="1:21" s="45" customFormat="1" ht="18.75" thickBot="1" x14ac:dyDescent="0.3">
      <c r="A69" s="24"/>
      <c r="B69" s="32">
        <v>29</v>
      </c>
      <c r="C69" s="14" t="s">
        <v>85</v>
      </c>
      <c r="D69" s="26"/>
      <c r="E69" s="33"/>
      <c r="F69" s="34"/>
      <c r="G69" s="35"/>
      <c r="H69" s="35"/>
      <c r="I69" s="35"/>
      <c r="J69" s="36"/>
      <c r="K69" s="35"/>
      <c r="L69" s="35"/>
      <c r="M69" s="35"/>
      <c r="N69" s="35"/>
      <c r="O69" s="35"/>
      <c r="P69" s="35"/>
      <c r="Q69" s="35"/>
      <c r="R69" s="35"/>
      <c r="S69" s="37">
        <f t="shared" si="0"/>
        <v>0</v>
      </c>
      <c r="T69" s="31">
        <f t="shared" si="3"/>
        <v>0</v>
      </c>
      <c r="U69" s="46"/>
    </row>
    <row r="70" spans="1:21" s="45" customFormat="1" ht="18.75" thickBot="1" x14ac:dyDescent="0.3">
      <c r="A70" s="24"/>
      <c r="B70" s="32">
        <v>48</v>
      </c>
      <c r="C70" s="14" t="s">
        <v>86</v>
      </c>
      <c r="D70" s="26"/>
      <c r="E70" s="33"/>
      <c r="F70" s="34"/>
      <c r="G70" s="35"/>
      <c r="H70" s="35"/>
      <c r="I70" s="35"/>
      <c r="J70" s="36"/>
      <c r="K70" s="35"/>
      <c r="L70" s="35"/>
      <c r="M70" s="35"/>
      <c r="N70" s="35"/>
      <c r="O70" s="35"/>
      <c r="P70" s="35"/>
      <c r="Q70" s="35"/>
      <c r="R70" s="35"/>
      <c r="S70" s="37">
        <f t="shared" si="0"/>
        <v>0</v>
      </c>
      <c r="T70" s="31">
        <f t="shared" si="3"/>
        <v>0</v>
      </c>
      <c r="U70" s="46"/>
    </row>
    <row r="71" spans="1:21" s="45" customFormat="1" ht="18.75" thickBot="1" x14ac:dyDescent="0.3">
      <c r="A71" s="24"/>
      <c r="B71" s="32">
        <v>30</v>
      </c>
      <c r="C71" s="14" t="s">
        <v>87</v>
      </c>
      <c r="D71" s="26"/>
      <c r="E71" s="33"/>
      <c r="F71" s="34"/>
      <c r="G71" s="35"/>
      <c r="H71" s="35"/>
      <c r="I71" s="35"/>
      <c r="J71" s="36"/>
      <c r="K71" s="35"/>
      <c r="L71" s="35"/>
      <c r="M71" s="35"/>
      <c r="N71" s="35"/>
      <c r="O71" s="35"/>
      <c r="P71" s="35"/>
      <c r="Q71" s="35"/>
      <c r="R71" s="35"/>
      <c r="S71" s="37">
        <f t="shared" si="0"/>
        <v>0</v>
      </c>
      <c r="T71" s="31">
        <f t="shared" si="3"/>
        <v>0</v>
      </c>
      <c r="U71" s="46"/>
    </row>
    <row r="72" spans="1:21" s="45" customFormat="1" ht="18.75" thickBot="1" x14ac:dyDescent="0.3">
      <c r="A72" s="24"/>
      <c r="B72" s="32">
        <v>50</v>
      </c>
      <c r="C72" s="14" t="s">
        <v>88</v>
      </c>
      <c r="D72" s="26"/>
      <c r="E72" s="33"/>
      <c r="F72" s="34"/>
      <c r="G72" s="35"/>
      <c r="H72" s="35"/>
      <c r="I72" s="35"/>
      <c r="J72" s="36"/>
      <c r="K72" s="35"/>
      <c r="L72" s="35"/>
      <c r="M72" s="35"/>
      <c r="N72" s="35"/>
      <c r="O72" s="35"/>
      <c r="P72" s="35"/>
      <c r="Q72" s="35"/>
      <c r="R72" s="35"/>
      <c r="S72" s="37">
        <f t="shared" si="0"/>
        <v>0</v>
      </c>
      <c r="T72" s="31">
        <f t="shared" si="3"/>
        <v>0</v>
      </c>
      <c r="U72" s="46"/>
    </row>
    <row r="73" spans="1:21" s="45" customFormat="1" ht="18.75" thickBot="1" x14ac:dyDescent="0.3">
      <c r="A73" s="24"/>
      <c r="B73" s="32">
        <v>31</v>
      </c>
      <c r="C73" s="14" t="s">
        <v>89</v>
      </c>
      <c r="D73" s="26"/>
      <c r="E73" s="33"/>
      <c r="F73" s="34"/>
      <c r="G73" s="35"/>
      <c r="H73" s="35"/>
      <c r="I73" s="35"/>
      <c r="J73" s="36"/>
      <c r="K73" s="35"/>
      <c r="L73" s="35"/>
      <c r="M73" s="35"/>
      <c r="N73" s="35"/>
      <c r="O73" s="35"/>
      <c r="P73" s="35"/>
      <c r="Q73" s="35"/>
      <c r="R73" s="35"/>
      <c r="S73" s="37">
        <f t="shared" si="0"/>
        <v>0</v>
      </c>
      <c r="T73" s="31">
        <f t="shared" si="3"/>
        <v>0</v>
      </c>
      <c r="U73" s="46"/>
    </row>
    <row r="74" spans="1:21" s="45" customFormat="1" ht="18.75" thickBot="1" x14ac:dyDescent="0.3">
      <c r="A74" s="24"/>
      <c r="B74" s="32"/>
      <c r="C74" s="14" t="s">
        <v>90</v>
      </c>
      <c r="D74" s="26">
        <v>2064</v>
      </c>
      <c r="E74" s="33">
        <v>1905150</v>
      </c>
      <c r="F74" s="34"/>
      <c r="G74" s="35"/>
      <c r="H74" s="35"/>
      <c r="I74" s="35"/>
      <c r="J74" s="36"/>
      <c r="K74" s="35"/>
      <c r="L74" s="35"/>
      <c r="M74" s="35"/>
      <c r="N74" s="35"/>
      <c r="O74" s="35"/>
      <c r="P74" s="35"/>
      <c r="Q74" s="35"/>
      <c r="R74" s="35"/>
      <c r="S74" s="37">
        <f t="shared" si="0"/>
        <v>0</v>
      </c>
      <c r="T74" s="31">
        <f t="shared" si="3"/>
        <v>0</v>
      </c>
      <c r="U74" s="46"/>
    </row>
    <row r="75" spans="1:21" s="45" customFormat="1" ht="18.75" thickBot="1" x14ac:dyDescent="0.3">
      <c r="A75" s="24"/>
      <c r="B75" s="32">
        <v>32</v>
      </c>
      <c r="C75" s="14" t="s">
        <v>91</v>
      </c>
      <c r="D75" s="26"/>
      <c r="E75" s="33"/>
      <c r="F75" s="34"/>
      <c r="G75" s="35"/>
      <c r="H75" s="35"/>
      <c r="I75" s="35"/>
      <c r="J75" s="36"/>
      <c r="K75" s="35"/>
      <c r="L75" s="35"/>
      <c r="M75" s="35"/>
      <c r="N75" s="35"/>
      <c r="O75" s="35"/>
      <c r="P75" s="35"/>
      <c r="Q75" s="35"/>
      <c r="R75" s="35"/>
      <c r="S75" s="37">
        <f t="shared" si="0"/>
        <v>0</v>
      </c>
      <c r="T75" s="31">
        <f t="shared" si="3"/>
        <v>0</v>
      </c>
      <c r="U75" s="46"/>
    </row>
    <row r="76" spans="1:21" s="45" customFormat="1" ht="18.75" thickBot="1" x14ac:dyDescent="0.3">
      <c r="A76" s="24"/>
      <c r="B76" s="32">
        <v>33</v>
      </c>
      <c r="C76" s="14" t="s">
        <v>92</v>
      </c>
      <c r="D76" s="26"/>
      <c r="E76" s="33"/>
      <c r="F76" s="34"/>
      <c r="G76" s="35"/>
      <c r="H76" s="35"/>
      <c r="I76" s="35"/>
      <c r="J76" s="36"/>
      <c r="K76" s="35"/>
      <c r="L76" s="35"/>
      <c r="M76" s="35"/>
      <c r="N76" s="35"/>
      <c r="O76" s="35"/>
      <c r="P76" s="35"/>
      <c r="Q76" s="35"/>
      <c r="R76" s="35"/>
      <c r="S76" s="37">
        <f t="shared" si="0"/>
        <v>0</v>
      </c>
      <c r="T76" s="31">
        <f t="shared" si="3"/>
        <v>0</v>
      </c>
      <c r="U76" s="46"/>
    </row>
    <row r="77" spans="1:21" s="45" customFormat="1" ht="18.75" thickBot="1" x14ac:dyDescent="0.3">
      <c r="A77" s="24"/>
      <c r="B77" s="32">
        <v>53</v>
      </c>
      <c r="C77" s="14" t="s">
        <v>93</v>
      </c>
      <c r="D77" s="26"/>
      <c r="E77" s="33"/>
      <c r="F77" s="34"/>
      <c r="G77" s="35"/>
      <c r="H77" s="35"/>
      <c r="I77" s="35"/>
      <c r="J77" s="36"/>
      <c r="K77" s="35"/>
      <c r="L77" s="35"/>
      <c r="M77" s="35"/>
      <c r="N77" s="35"/>
      <c r="O77" s="35"/>
      <c r="P77" s="35"/>
      <c r="Q77" s="35"/>
      <c r="R77" s="35"/>
      <c r="S77" s="37">
        <f t="shared" si="0"/>
        <v>0</v>
      </c>
      <c r="T77" s="31">
        <f t="shared" si="3"/>
        <v>0</v>
      </c>
      <c r="U77" s="46"/>
    </row>
    <row r="78" spans="1:21" s="45" customFormat="1" ht="18.75" thickBot="1" x14ac:dyDescent="0.3">
      <c r="A78" s="24"/>
      <c r="B78" s="32">
        <v>34</v>
      </c>
      <c r="C78" s="14" t="s">
        <v>94</v>
      </c>
      <c r="D78" s="26">
        <v>1589</v>
      </c>
      <c r="E78" s="33">
        <v>28490287</v>
      </c>
      <c r="F78" s="34"/>
      <c r="G78" s="35"/>
      <c r="H78" s="35"/>
      <c r="I78" s="35">
        <v>19943201</v>
      </c>
      <c r="J78" s="36"/>
      <c r="K78" s="35"/>
      <c r="L78" s="35"/>
      <c r="M78" s="35"/>
      <c r="N78" s="35"/>
      <c r="O78" s="35"/>
      <c r="P78" s="35"/>
      <c r="Q78" s="35"/>
      <c r="R78" s="35"/>
      <c r="S78" s="37">
        <f t="shared" si="0"/>
        <v>19943201</v>
      </c>
      <c r="T78" s="31">
        <f t="shared" si="3"/>
        <v>-19943201</v>
      </c>
      <c r="U78" s="46"/>
    </row>
    <row r="79" spans="1:21" s="45" customFormat="1" ht="18.75" thickBot="1" x14ac:dyDescent="0.3">
      <c r="A79" s="24"/>
      <c r="B79" s="32">
        <v>35</v>
      </c>
      <c r="C79" s="14" t="s">
        <v>95</v>
      </c>
      <c r="D79" s="26">
        <v>1583</v>
      </c>
      <c r="E79" s="33">
        <v>16239400</v>
      </c>
      <c r="F79" s="34"/>
      <c r="G79" s="35"/>
      <c r="H79" s="35"/>
      <c r="I79" s="35"/>
      <c r="J79" s="36"/>
      <c r="K79" s="35"/>
      <c r="L79" s="35"/>
      <c r="M79" s="35"/>
      <c r="N79" s="35"/>
      <c r="O79" s="35"/>
      <c r="P79" s="35"/>
      <c r="Q79" s="35"/>
      <c r="R79" s="35"/>
      <c r="S79" s="37">
        <f t="shared" ref="S79:S107" si="4">SUM(G79:R79)</f>
        <v>0</v>
      </c>
      <c r="T79" s="31">
        <f t="shared" si="3"/>
        <v>0</v>
      </c>
      <c r="U79" s="46"/>
    </row>
    <row r="80" spans="1:21" s="45" customFormat="1" ht="18.75" thickBot="1" x14ac:dyDescent="0.3">
      <c r="A80" s="24"/>
      <c r="B80" s="32">
        <v>36</v>
      </c>
      <c r="C80" s="14" t="s">
        <v>96</v>
      </c>
      <c r="D80" s="26"/>
      <c r="E80" s="33"/>
      <c r="F80" s="34"/>
      <c r="G80" s="35"/>
      <c r="H80" s="35"/>
      <c r="I80" s="35"/>
      <c r="J80" s="36"/>
      <c r="K80" s="35"/>
      <c r="L80" s="35"/>
      <c r="M80" s="35"/>
      <c r="N80" s="35"/>
      <c r="O80" s="35"/>
      <c r="P80" s="35"/>
      <c r="Q80" s="35"/>
      <c r="R80" s="35"/>
      <c r="S80" s="37">
        <f t="shared" si="4"/>
        <v>0</v>
      </c>
      <c r="T80" s="31">
        <f t="shared" ref="T80:T122" si="5">+F80-S80</f>
        <v>0</v>
      </c>
      <c r="U80" s="46"/>
    </row>
    <row r="81" spans="1:21" s="45" customFormat="1" ht="18.75" thickBot="1" x14ac:dyDescent="0.3">
      <c r="A81" s="24"/>
      <c r="B81" s="32">
        <v>27</v>
      </c>
      <c r="C81" s="14" t="s">
        <v>97</v>
      </c>
      <c r="D81" s="26"/>
      <c r="E81" s="33"/>
      <c r="F81" s="34"/>
      <c r="G81" s="35"/>
      <c r="H81" s="35"/>
      <c r="I81" s="35"/>
      <c r="J81" s="36"/>
      <c r="K81" s="35"/>
      <c r="L81" s="35"/>
      <c r="M81" s="35"/>
      <c r="N81" s="35"/>
      <c r="O81" s="35"/>
      <c r="P81" s="35"/>
      <c r="Q81" s="35"/>
      <c r="R81" s="35"/>
      <c r="S81" s="37">
        <f t="shared" si="4"/>
        <v>0</v>
      </c>
      <c r="T81" s="31">
        <f t="shared" si="5"/>
        <v>0</v>
      </c>
      <c r="U81" s="46"/>
    </row>
    <row r="82" spans="1:21" s="45" customFormat="1" ht="18.75" thickBot="1" x14ac:dyDescent="0.3">
      <c r="A82" s="54"/>
      <c r="B82" s="32">
        <v>37</v>
      </c>
      <c r="C82" s="14" t="s">
        <v>98</v>
      </c>
      <c r="D82" s="26">
        <v>1577</v>
      </c>
      <c r="E82" s="33">
        <v>110397</v>
      </c>
      <c r="F82" s="34"/>
      <c r="G82" s="35"/>
      <c r="H82" s="35"/>
      <c r="I82" s="35"/>
      <c r="J82" s="36"/>
      <c r="K82" s="35"/>
      <c r="L82" s="35"/>
      <c r="M82" s="35"/>
      <c r="N82" s="35"/>
      <c r="O82" s="35"/>
      <c r="P82" s="35"/>
      <c r="Q82" s="35"/>
      <c r="R82" s="35"/>
      <c r="S82" s="37">
        <f t="shared" si="4"/>
        <v>0</v>
      </c>
      <c r="T82" s="31">
        <f t="shared" si="5"/>
        <v>0</v>
      </c>
      <c r="U82" s="46"/>
    </row>
    <row r="83" spans="1:21" s="45" customFormat="1" ht="18.75" thickBot="1" x14ac:dyDescent="0.3">
      <c r="A83" s="24"/>
      <c r="B83" s="32">
        <v>38</v>
      </c>
      <c r="C83" s="14" t="s">
        <v>99</v>
      </c>
      <c r="D83" s="26"/>
      <c r="E83" s="33"/>
      <c r="F83" s="34"/>
      <c r="G83" s="35"/>
      <c r="H83" s="35"/>
      <c r="I83" s="35"/>
      <c r="J83" s="36"/>
      <c r="K83" s="35"/>
      <c r="L83" s="35"/>
      <c r="M83" s="35"/>
      <c r="N83" s="35"/>
      <c r="O83" s="35"/>
      <c r="P83" s="35"/>
      <c r="Q83" s="35"/>
      <c r="R83" s="35"/>
      <c r="S83" s="37">
        <f t="shared" si="4"/>
        <v>0</v>
      </c>
      <c r="T83" s="31">
        <f t="shared" si="5"/>
        <v>0</v>
      </c>
      <c r="U83" s="46"/>
    </row>
    <row r="84" spans="1:21" s="45" customFormat="1" ht="18.75" thickBot="1" x14ac:dyDescent="0.3">
      <c r="A84" s="24"/>
      <c r="B84" s="32"/>
      <c r="C84" s="14" t="s">
        <v>100</v>
      </c>
      <c r="D84" s="26"/>
      <c r="E84" s="33"/>
      <c r="F84" s="34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5"/>
      <c r="R84" s="35"/>
      <c r="S84" s="37">
        <f t="shared" si="4"/>
        <v>0</v>
      </c>
      <c r="T84" s="31">
        <f t="shared" si="5"/>
        <v>0</v>
      </c>
      <c r="U84" s="46"/>
    </row>
    <row r="85" spans="1:21" s="45" customFormat="1" ht="18.75" thickBot="1" x14ac:dyDescent="0.3">
      <c r="A85" s="24"/>
      <c r="B85" s="32">
        <v>59</v>
      </c>
      <c r="C85" s="14" t="s">
        <v>101</v>
      </c>
      <c r="D85" s="26"/>
      <c r="E85" s="33"/>
      <c r="F85" s="34"/>
      <c r="G85" s="35"/>
      <c r="H85" s="35"/>
      <c r="I85" s="35"/>
      <c r="J85" s="36"/>
      <c r="K85" s="35"/>
      <c r="L85" s="35"/>
      <c r="M85" s="35"/>
      <c r="N85" s="35"/>
      <c r="O85" s="35"/>
      <c r="P85" s="35"/>
      <c r="Q85" s="35"/>
      <c r="R85" s="35"/>
      <c r="S85" s="37">
        <f t="shared" si="4"/>
        <v>0</v>
      </c>
      <c r="T85" s="31">
        <f t="shared" si="5"/>
        <v>0</v>
      </c>
      <c r="U85" s="46"/>
    </row>
    <row r="86" spans="1:21" s="45" customFormat="1" ht="18.75" thickBot="1" x14ac:dyDescent="0.3">
      <c r="A86" s="24"/>
      <c r="B86" s="32">
        <v>60</v>
      </c>
      <c r="C86" s="14" t="s">
        <v>102</v>
      </c>
      <c r="D86" s="26"/>
      <c r="E86" s="33"/>
      <c r="F86" s="34"/>
      <c r="G86" s="35"/>
      <c r="H86" s="35"/>
      <c r="I86" s="35"/>
      <c r="J86" s="36"/>
      <c r="K86" s="35"/>
      <c r="L86" s="35"/>
      <c r="M86" s="35"/>
      <c r="N86" s="35"/>
      <c r="O86" s="35"/>
      <c r="P86" s="35"/>
      <c r="Q86" s="35"/>
      <c r="R86" s="35"/>
      <c r="S86" s="37">
        <f t="shared" si="4"/>
        <v>0</v>
      </c>
      <c r="T86" s="31">
        <f t="shared" si="5"/>
        <v>0</v>
      </c>
      <c r="U86" s="46"/>
    </row>
    <row r="87" spans="1:21" s="45" customFormat="1" ht="18.75" thickBot="1" x14ac:dyDescent="0.3">
      <c r="A87" s="24"/>
      <c r="B87" s="32">
        <v>39</v>
      </c>
      <c r="C87" s="14" t="s">
        <v>103</v>
      </c>
      <c r="D87" s="26">
        <v>2065</v>
      </c>
      <c r="E87" s="33">
        <v>16375412</v>
      </c>
      <c r="F87" s="34"/>
      <c r="G87" s="35"/>
      <c r="H87" s="35"/>
      <c r="I87" s="35"/>
      <c r="J87" s="36"/>
      <c r="K87" s="35"/>
      <c r="L87" s="35"/>
      <c r="M87" s="35"/>
      <c r="N87" s="35"/>
      <c r="O87" s="35"/>
      <c r="P87" s="35"/>
      <c r="Q87" s="35"/>
      <c r="R87" s="35"/>
      <c r="S87" s="37">
        <f t="shared" si="4"/>
        <v>0</v>
      </c>
      <c r="T87" s="31">
        <f t="shared" si="5"/>
        <v>0</v>
      </c>
      <c r="U87" s="46"/>
    </row>
    <row r="88" spans="1:21" s="45" customFormat="1" ht="18.75" thickBot="1" x14ac:dyDescent="0.3">
      <c r="A88" s="54"/>
      <c r="B88" s="32">
        <v>40</v>
      </c>
      <c r="C88" s="14" t="s">
        <v>104</v>
      </c>
      <c r="D88" s="26"/>
      <c r="E88" s="33"/>
      <c r="F88" s="34"/>
      <c r="G88" s="35"/>
      <c r="H88" s="35"/>
      <c r="I88" s="35"/>
      <c r="J88" s="36"/>
      <c r="K88" s="35"/>
      <c r="L88" s="35"/>
      <c r="M88" s="35"/>
      <c r="N88" s="35"/>
      <c r="O88" s="35"/>
      <c r="P88" s="35"/>
      <c r="Q88" s="35"/>
      <c r="R88" s="35"/>
      <c r="S88" s="37">
        <f t="shared" si="4"/>
        <v>0</v>
      </c>
      <c r="T88" s="31">
        <f t="shared" si="5"/>
        <v>0</v>
      </c>
      <c r="U88" s="46"/>
    </row>
    <row r="89" spans="1:21" s="45" customFormat="1" ht="36.75" thickBot="1" x14ac:dyDescent="0.3">
      <c r="A89" s="24"/>
      <c r="B89" s="32">
        <v>41</v>
      </c>
      <c r="C89" s="14" t="s">
        <v>105</v>
      </c>
      <c r="D89" s="26"/>
      <c r="E89" s="33"/>
      <c r="F89" s="34"/>
      <c r="G89" s="35"/>
      <c r="H89" s="35"/>
      <c r="I89" s="35"/>
      <c r="J89" s="36"/>
      <c r="K89" s="35"/>
      <c r="L89" s="35"/>
      <c r="M89" s="35"/>
      <c r="N89" s="35"/>
      <c r="O89" s="35"/>
      <c r="P89" s="35"/>
      <c r="Q89" s="35"/>
      <c r="R89" s="35"/>
      <c r="S89" s="37">
        <f t="shared" si="4"/>
        <v>0</v>
      </c>
      <c r="T89" s="31">
        <f t="shared" si="5"/>
        <v>0</v>
      </c>
      <c r="U89" s="46"/>
    </row>
    <row r="90" spans="1:21" s="45" customFormat="1" ht="18.75" thickBot="1" x14ac:dyDescent="0.3">
      <c r="A90" s="24"/>
      <c r="B90" s="32">
        <v>42</v>
      </c>
      <c r="C90" s="14" t="s">
        <v>106</v>
      </c>
      <c r="D90" s="26"/>
      <c r="E90" s="33"/>
      <c r="F90" s="34"/>
      <c r="G90" s="35"/>
      <c r="H90" s="35"/>
      <c r="I90" s="35"/>
      <c r="J90" s="36"/>
      <c r="K90" s="35"/>
      <c r="L90" s="35"/>
      <c r="M90" s="35"/>
      <c r="N90" s="35"/>
      <c r="O90" s="35"/>
      <c r="P90" s="35"/>
      <c r="Q90" s="35"/>
      <c r="R90" s="35"/>
      <c r="S90" s="37">
        <f t="shared" si="4"/>
        <v>0</v>
      </c>
      <c r="T90" s="31">
        <f t="shared" si="5"/>
        <v>0</v>
      </c>
      <c r="U90" s="46"/>
    </row>
    <row r="91" spans="1:21" s="45" customFormat="1" ht="18.75" thickBot="1" x14ac:dyDescent="0.3">
      <c r="A91" s="24"/>
      <c r="B91" s="32">
        <v>31</v>
      </c>
      <c r="C91" s="14" t="s">
        <v>107</v>
      </c>
      <c r="D91" s="26"/>
      <c r="F91" s="34"/>
      <c r="G91" s="35"/>
      <c r="H91" s="35"/>
      <c r="I91" s="35"/>
      <c r="J91" s="36"/>
      <c r="K91" s="35"/>
      <c r="L91" s="35"/>
      <c r="M91" s="35"/>
      <c r="N91" s="35"/>
      <c r="O91" s="35"/>
      <c r="P91" s="35"/>
      <c r="Q91" s="35"/>
      <c r="R91" s="35"/>
      <c r="S91" s="37">
        <f t="shared" si="4"/>
        <v>0</v>
      </c>
      <c r="T91" s="31">
        <f t="shared" si="5"/>
        <v>0</v>
      </c>
      <c r="U91" s="46"/>
    </row>
    <row r="92" spans="1:21" s="45" customFormat="1" ht="18.75" thickBot="1" x14ac:dyDescent="0.3">
      <c r="A92" s="54"/>
      <c r="B92" s="32">
        <v>43</v>
      </c>
      <c r="C92" s="14" t="s">
        <v>108</v>
      </c>
      <c r="D92" s="26"/>
      <c r="E92" s="33"/>
      <c r="F92" s="34"/>
      <c r="G92" s="35"/>
      <c r="H92" s="35"/>
      <c r="I92" s="35"/>
      <c r="J92" s="36"/>
      <c r="K92" s="35"/>
      <c r="L92" s="35"/>
      <c r="M92" s="35"/>
      <c r="N92" s="35"/>
      <c r="O92" s="35"/>
      <c r="P92" s="35"/>
      <c r="Q92" s="35"/>
      <c r="R92" s="35"/>
      <c r="S92" s="37">
        <f t="shared" si="4"/>
        <v>0</v>
      </c>
      <c r="T92" s="31">
        <f t="shared" si="5"/>
        <v>0</v>
      </c>
      <c r="U92" s="46"/>
    </row>
    <row r="93" spans="1:21" s="45" customFormat="1" ht="36.75" thickBot="1" x14ac:dyDescent="0.3">
      <c r="A93" s="24"/>
      <c r="B93" s="32">
        <v>32</v>
      </c>
      <c r="C93" s="14" t="s">
        <v>109</v>
      </c>
      <c r="D93" s="26"/>
      <c r="E93" s="33"/>
      <c r="F93" s="34"/>
      <c r="G93" s="35"/>
      <c r="H93" s="35"/>
      <c r="I93" s="35"/>
      <c r="J93" s="36"/>
      <c r="K93" s="35"/>
      <c r="L93" s="35"/>
      <c r="M93" s="35"/>
      <c r="N93" s="35"/>
      <c r="O93" s="35"/>
      <c r="P93" s="35"/>
      <c r="Q93" s="35"/>
      <c r="R93" s="35"/>
      <c r="S93" s="37">
        <f t="shared" si="4"/>
        <v>0</v>
      </c>
      <c r="T93" s="31">
        <f t="shared" si="5"/>
        <v>0</v>
      </c>
      <c r="U93" s="46"/>
    </row>
    <row r="94" spans="1:21" s="45" customFormat="1" ht="18.75" thickBot="1" x14ac:dyDescent="0.3">
      <c r="A94" s="24"/>
      <c r="B94" s="32">
        <v>33</v>
      </c>
      <c r="C94" s="14" t="s">
        <v>110</v>
      </c>
      <c r="D94" s="26">
        <v>1581</v>
      </c>
      <c r="E94" s="33">
        <v>1781923</v>
      </c>
      <c r="F94" s="34"/>
      <c r="G94" s="35"/>
      <c r="H94" s="35"/>
      <c r="I94" s="35"/>
      <c r="J94" s="36"/>
      <c r="K94" s="35"/>
      <c r="L94" s="35"/>
      <c r="M94" s="35"/>
      <c r="N94" s="35"/>
      <c r="O94" s="35"/>
      <c r="P94" s="35"/>
      <c r="Q94" s="35"/>
      <c r="R94" s="35"/>
      <c r="S94" s="37">
        <f t="shared" si="4"/>
        <v>0</v>
      </c>
      <c r="T94" s="31">
        <f t="shared" si="5"/>
        <v>0</v>
      </c>
      <c r="U94" s="46"/>
    </row>
    <row r="95" spans="1:21" s="45" customFormat="1" ht="18.75" thickBot="1" x14ac:dyDescent="0.3">
      <c r="A95" s="24"/>
      <c r="B95" s="32">
        <v>67</v>
      </c>
      <c r="C95" s="14" t="s">
        <v>111</v>
      </c>
      <c r="D95" s="26"/>
      <c r="E95" s="33"/>
      <c r="F95" s="34"/>
      <c r="G95" s="35"/>
      <c r="H95" s="35"/>
      <c r="I95" s="35"/>
      <c r="J95" s="36"/>
      <c r="K95" s="35"/>
      <c r="L95" s="35"/>
      <c r="M95" s="35"/>
      <c r="N95" s="35"/>
      <c r="O95" s="35"/>
      <c r="P95" s="35"/>
      <c r="Q95" s="35"/>
      <c r="R95" s="35"/>
      <c r="S95" s="37">
        <f t="shared" si="4"/>
        <v>0</v>
      </c>
      <c r="T95" s="31">
        <f t="shared" si="5"/>
        <v>0</v>
      </c>
      <c r="U95" s="46"/>
    </row>
    <row r="96" spans="1:21" s="45" customFormat="1" ht="18.75" thickBot="1" x14ac:dyDescent="0.3">
      <c r="A96" s="24"/>
      <c r="B96" s="32">
        <v>68</v>
      </c>
      <c r="C96" s="14" t="s">
        <v>112</v>
      </c>
      <c r="D96" s="26"/>
      <c r="E96" s="33"/>
      <c r="F96" s="34"/>
      <c r="G96" s="35"/>
      <c r="H96" s="35"/>
      <c r="I96" s="35"/>
      <c r="J96" s="36"/>
      <c r="K96" s="35"/>
      <c r="L96" s="35"/>
      <c r="M96" s="35"/>
      <c r="N96" s="35"/>
      <c r="O96" s="35"/>
      <c r="P96" s="35"/>
      <c r="Q96" s="35"/>
      <c r="R96" s="35"/>
      <c r="S96" s="37">
        <f t="shared" si="4"/>
        <v>0</v>
      </c>
      <c r="T96" s="31">
        <f t="shared" si="5"/>
        <v>0</v>
      </c>
      <c r="U96" s="46"/>
    </row>
    <row r="97" spans="1:21" s="45" customFormat="1" ht="36.75" thickBot="1" x14ac:dyDescent="0.3">
      <c r="A97" s="24"/>
      <c r="B97" s="32">
        <v>44</v>
      </c>
      <c r="C97" s="14" t="s">
        <v>113</v>
      </c>
      <c r="D97" s="26">
        <v>1582</v>
      </c>
      <c r="E97" s="33">
        <v>5791092</v>
      </c>
      <c r="F97" s="34"/>
      <c r="G97" s="35"/>
      <c r="H97" s="35"/>
      <c r="I97" s="35">
        <v>4053764</v>
      </c>
      <c r="J97" s="36"/>
      <c r="K97" s="35"/>
      <c r="L97" s="35"/>
      <c r="M97" s="35"/>
      <c r="N97" s="35"/>
      <c r="O97" s="35"/>
      <c r="P97" s="35"/>
      <c r="Q97" s="35"/>
      <c r="R97" s="35"/>
      <c r="S97" s="37">
        <f t="shared" si="4"/>
        <v>4053764</v>
      </c>
      <c r="T97" s="31">
        <f t="shared" si="5"/>
        <v>-4053764</v>
      </c>
      <c r="U97" s="46"/>
    </row>
    <row r="98" spans="1:21" s="45" customFormat="1" ht="18.75" thickBot="1" x14ac:dyDescent="0.3">
      <c r="A98" s="24"/>
      <c r="B98" s="32">
        <v>45</v>
      </c>
      <c r="C98" s="14" t="s">
        <v>114</v>
      </c>
      <c r="D98" s="26"/>
      <c r="E98" s="33"/>
      <c r="F98" s="34"/>
      <c r="G98" s="35"/>
      <c r="H98" s="35"/>
      <c r="I98" s="35"/>
      <c r="J98" s="36"/>
      <c r="K98" s="35"/>
      <c r="L98" s="35"/>
      <c r="M98" s="35"/>
      <c r="N98" s="35"/>
      <c r="O98" s="35"/>
      <c r="P98" s="35"/>
      <c r="Q98" s="35"/>
      <c r="R98" s="35"/>
      <c r="S98" s="37">
        <f t="shared" si="4"/>
        <v>0</v>
      </c>
      <c r="T98" s="31">
        <f t="shared" si="5"/>
        <v>0</v>
      </c>
      <c r="U98" s="46"/>
    </row>
    <row r="99" spans="1:21" s="45" customFormat="1" ht="18.75" thickBot="1" x14ac:dyDescent="0.3">
      <c r="A99" s="24"/>
      <c r="B99" s="32">
        <v>71</v>
      </c>
      <c r="C99" s="14" t="s">
        <v>115</v>
      </c>
      <c r="D99" s="26"/>
      <c r="E99" s="33"/>
      <c r="F99" s="34"/>
      <c r="G99" s="35"/>
      <c r="H99" s="35"/>
      <c r="I99" s="35"/>
      <c r="J99" s="36"/>
      <c r="K99" s="35"/>
      <c r="L99" s="35"/>
      <c r="M99" s="35"/>
      <c r="N99" s="35"/>
      <c r="O99" s="35"/>
      <c r="P99" s="35"/>
      <c r="Q99" s="35"/>
      <c r="R99" s="35"/>
      <c r="S99" s="37">
        <f t="shared" si="4"/>
        <v>0</v>
      </c>
      <c r="T99" s="31">
        <f t="shared" si="5"/>
        <v>0</v>
      </c>
      <c r="U99" s="46"/>
    </row>
    <row r="100" spans="1:21" s="45" customFormat="1" ht="18.75" thickBot="1" x14ac:dyDescent="0.3">
      <c r="A100" s="24"/>
      <c r="B100" s="32">
        <v>72</v>
      </c>
      <c r="C100" s="14" t="s">
        <v>116</v>
      </c>
      <c r="D100" s="26"/>
      <c r="E100" s="33"/>
      <c r="F100" s="34"/>
      <c r="G100" s="35"/>
      <c r="H100" s="35"/>
      <c r="I100" s="35"/>
      <c r="J100" s="36"/>
      <c r="K100" s="35"/>
      <c r="L100" s="35"/>
      <c r="M100" s="35"/>
      <c r="N100" s="35"/>
      <c r="O100" s="35"/>
      <c r="P100" s="35"/>
      <c r="Q100" s="35"/>
      <c r="R100" s="35"/>
      <c r="S100" s="37">
        <f t="shared" si="4"/>
        <v>0</v>
      </c>
      <c r="T100" s="31">
        <f t="shared" si="5"/>
        <v>0</v>
      </c>
      <c r="U100" s="46"/>
    </row>
    <row r="101" spans="1:21" s="45" customFormat="1" ht="18.75" thickBot="1" x14ac:dyDescent="0.3">
      <c r="A101" s="24"/>
      <c r="B101" s="32">
        <v>73</v>
      </c>
      <c r="C101" s="14" t="s">
        <v>117</v>
      </c>
      <c r="D101" s="26"/>
      <c r="E101" s="33"/>
      <c r="F101" s="34"/>
      <c r="G101" s="35"/>
      <c r="H101" s="35"/>
      <c r="I101" s="35"/>
      <c r="J101" s="36"/>
      <c r="K101" s="35"/>
      <c r="L101" s="35"/>
      <c r="M101" s="35"/>
      <c r="N101" s="35"/>
      <c r="O101" s="35"/>
      <c r="P101" s="35"/>
      <c r="Q101" s="35"/>
      <c r="R101" s="35"/>
      <c r="S101" s="37">
        <f t="shared" si="4"/>
        <v>0</v>
      </c>
      <c r="T101" s="31">
        <f t="shared" si="5"/>
        <v>0</v>
      </c>
      <c r="U101" s="46"/>
    </row>
    <row r="102" spans="1:21" s="45" customFormat="1" ht="18.75" thickBot="1" x14ac:dyDescent="0.3">
      <c r="A102" s="24"/>
      <c r="B102" s="32">
        <v>33</v>
      </c>
      <c r="C102" s="14" t="s">
        <v>118</v>
      </c>
      <c r="D102" s="26"/>
      <c r="E102" s="33"/>
      <c r="F102" s="34"/>
      <c r="G102" s="35"/>
      <c r="H102" s="35"/>
      <c r="I102" s="35"/>
      <c r="J102" s="36"/>
      <c r="K102" s="35"/>
      <c r="L102" s="35"/>
      <c r="M102" s="35"/>
      <c r="N102" s="35"/>
      <c r="O102" s="35"/>
      <c r="P102" s="35"/>
      <c r="Q102" s="35"/>
      <c r="R102" s="35"/>
      <c r="S102" s="37">
        <f t="shared" si="4"/>
        <v>0</v>
      </c>
      <c r="T102" s="31">
        <f t="shared" si="5"/>
        <v>0</v>
      </c>
      <c r="U102" s="46"/>
    </row>
    <row r="103" spans="1:21" s="45" customFormat="1" ht="18.75" thickBot="1" x14ac:dyDescent="0.3">
      <c r="A103" s="24"/>
      <c r="B103" s="32">
        <v>46</v>
      </c>
      <c r="C103" s="14" t="s">
        <v>119</v>
      </c>
      <c r="D103" s="26"/>
      <c r="E103" s="33"/>
      <c r="F103" s="34"/>
      <c r="G103" s="35"/>
      <c r="H103" s="35"/>
      <c r="I103" s="35"/>
      <c r="J103" s="36"/>
      <c r="K103" s="35"/>
      <c r="L103" s="35"/>
      <c r="M103" s="35"/>
      <c r="N103" s="35"/>
      <c r="O103" s="35"/>
      <c r="P103" s="35"/>
      <c r="Q103" s="35"/>
      <c r="R103" s="35"/>
      <c r="S103" s="37">
        <f t="shared" si="4"/>
        <v>0</v>
      </c>
      <c r="T103" s="31">
        <f t="shared" si="5"/>
        <v>0</v>
      </c>
      <c r="U103" s="46"/>
    </row>
    <row r="104" spans="1:21" s="45" customFormat="1" ht="18.75" thickBot="1" x14ac:dyDescent="0.3">
      <c r="A104" s="24"/>
      <c r="B104" s="32">
        <v>47</v>
      </c>
      <c r="C104" s="14" t="s">
        <v>120</v>
      </c>
      <c r="D104" s="26"/>
      <c r="E104" s="33"/>
      <c r="F104" s="34"/>
      <c r="G104" s="35"/>
      <c r="H104" s="35"/>
      <c r="I104" s="35"/>
      <c r="J104" s="36"/>
      <c r="K104" s="35"/>
      <c r="L104" s="35"/>
      <c r="M104" s="35"/>
      <c r="N104" s="35"/>
      <c r="O104" s="35"/>
      <c r="P104" s="35"/>
      <c r="Q104" s="35"/>
      <c r="R104" s="35"/>
      <c r="S104" s="37">
        <f t="shared" si="4"/>
        <v>0</v>
      </c>
      <c r="T104" s="31">
        <f t="shared" si="5"/>
        <v>0</v>
      </c>
      <c r="U104" s="46"/>
    </row>
    <row r="105" spans="1:21" s="45" customFormat="1" ht="18.75" thickBot="1" x14ac:dyDescent="0.3">
      <c r="A105" s="24"/>
      <c r="B105" s="32">
        <v>76</v>
      </c>
      <c r="C105" s="14" t="s">
        <v>121</v>
      </c>
      <c r="D105" s="26" t="s">
        <v>30</v>
      </c>
      <c r="E105" s="33"/>
      <c r="F105" s="34"/>
      <c r="G105" s="35"/>
      <c r="H105" s="35"/>
      <c r="I105" s="35"/>
      <c r="J105" s="36"/>
      <c r="K105" s="35"/>
      <c r="L105" s="35"/>
      <c r="M105" s="35"/>
      <c r="N105" s="35"/>
      <c r="O105" s="35"/>
      <c r="P105" s="35"/>
      <c r="Q105" s="35"/>
      <c r="R105" s="35"/>
      <c r="S105" s="37">
        <f t="shared" si="4"/>
        <v>0</v>
      </c>
      <c r="T105" s="31">
        <f t="shared" si="5"/>
        <v>0</v>
      </c>
      <c r="U105" s="46"/>
    </row>
    <row r="106" spans="1:21" s="45" customFormat="1" ht="18.75" thickBot="1" x14ac:dyDescent="0.3">
      <c r="A106" s="24"/>
      <c r="B106" s="32">
        <v>77</v>
      </c>
      <c r="C106" s="14" t="s">
        <v>122</v>
      </c>
      <c r="D106" s="26" t="s">
        <v>30</v>
      </c>
      <c r="E106" s="33"/>
      <c r="F106" s="34"/>
      <c r="G106" s="35"/>
      <c r="H106" s="35"/>
      <c r="I106" s="35"/>
      <c r="J106" s="36"/>
      <c r="K106" s="35"/>
      <c r="L106" s="35"/>
      <c r="M106" s="35"/>
      <c r="N106" s="35"/>
      <c r="O106" s="35"/>
      <c r="P106" s="35"/>
      <c r="Q106" s="35"/>
      <c r="R106" s="35"/>
      <c r="S106" s="37">
        <f t="shared" si="4"/>
        <v>0</v>
      </c>
      <c r="T106" s="31">
        <f t="shared" si="5"/>
        <v>0</v>
      </c>
      <c r="U106" s="46"/>
    </row>
    <row r="107" spans="1:21" s="45" customFormat="1" ht="18.75" thickBot="1" x14ac:dyDescent="0.3">
      <c r="A107" s="24"/>
      <c r="B107" s="32">
        <v>48</v>
      </c>
      <c r="C107" s="14" t="s">
        <v>123</v>
      </c>
      <c r="D107" s="26" t="s">
        <v>30</v>
      </c>
      <c r="E107" s="33"/>
      <c r="F107" s="34"/>
      <c r="G107" s="35"/>
      <c r="H107" s="35"/>
      <c r="I107" s="35"/>
      <c r="J107" s="36"/>
      <c r="K107" s="35"/>
      <c r="L107" s="35"/>
      <c r="M107" s="35"/>
      <c r="N107" s="35"/>
      <c r="O107" s="35"/>
      <c r="P107" s="35"/>
      <c r="Q107" s="35"/>
      <c r="R107" s="35"/>
      <c r="S107" s="37">
        <f t="shared" si="4"/>
        <v>0</v>
      </c>
      <c r="T107" s="31">
        <f t="shared" si="5"/>
        <v>0</v>
      </c>
      <c r="U107" s="46"/>
    </row>
    <row r="108" spans="1:21" s="45" customFormat="1" ht="18.75" thickBot="1" x14ac:dyDescent="0.3">
      <c r="A108" s="24"/>
      <c r="B108" s="32"/>
      <c r="C108" s="14" t="s">
        <v>124</v>
      </c>
      <c r="D108" s="26"/>
      <c r="E108" s="33"/>
      <c r="F108" s="34"/>
      <c r="G108" s="35"/>
      <c r="H108" s="35"/>
      <c r="I108" s="35"/>
      <c r="J108" s="36"/>
      <c r="K108" s="35"/>
      <c r="L108" s="35"/>
      <c r="M108" s="35"/>
      <c r="N108" s="35"/>
      <c r="O108" s="35"/>
      <c r="P108" s="35"/>
      <c r="Q108" s="35"/>
      <c r="R108" s="35"/>
      <c r="S108" s="37"/>
      <c r="T108" s="37">
        <f t="shared" si="5"/>
        <v>0</v>
      </c>
      <c r="U108" s="46"/>
    </row>
    <row r="109" spans="1:21" s="45" customFormat="1" ht="18.75" thickBot="1" x14ac:dyDescent="0.3">
      <c r="A109" s="24"/>
      <c r="B109" s="32"/>
      <c r="C109" s="14" t="s">
        <v>125</v>
      </c>
      <c r="D109" s="26"/>
      <c r="E109" s="33"/>
      <c r="F109" s="34"/>
      <c r="G109" s="35"/>
      <c r="H109" s="35"/>
      <c r="I109" s="35"/>
      <c r="J109" s="36"/>
      <c r="K109" s="35"/>
      <c r="L109" s="35"/>
      <c r="M109" s="35"/>
      <c r="N109" s="35"/>
      <c r="O109" s="35"/>
      <c r="P109" s="35"/>
      <c r="Q109" s="35"/>
      <c r="R109" s="35"/>
      <c r="S109" s="37"/>
      <c r="T109" s="37">
        <f t="shared" si="5"/>
        <v>0</v>
      </c>
      <c r="U109" s="46"/>
    </row>
    <row r="110" spans="1:21" s="45" customFormat="1" ht="18.75" thickBot="1" x14ac:dyDescent="0.3">
      <c r="A110" s="24"/>
      <c r="B110" s="32"/>
      <c r="C110" s="14" t="s">
        <v>126</v>
      </c>
      <c r="D110" s="26"/>
      <c r="E110" s="33"/>
      <c r="F110" s="34"/>
      <c r="G110" s="35"/>
      <c r="H110" s="35"/>
      <c r="I110" s="35"/>
      <c r="J110" s="36"/>
      <c r="K110" s="35"/>
      <c r="L110" s="35"/>
      <c r="M110" s="35"/>
      <c r="N110" s="35"/>
      <c r="O110" s="35"/>
      <c r="P110" s="35"/>
      <c r="Q110" s="35"/>
      <c r="R110" s="35"/>
      <c r="S110" s="37"/>
      <c r="T110" s="37">
        <f t="shared" si="5"/>
        <v>0</v>
      </c>
      <c r="U110" s="46"/>
    </row>
    <row r="111" spans="1:21" s="45" customFormat="1" ht="18.75" thickBot="1" x14ac:dyDescent="0.3">
      <c r="A111" s="24"/>
      <c r="B111" s="32"/>
      <c r="C111" s="14" t="s">
        <v>127</v>
      </c>
      <c r="D111" s="26"/>
      <c r="E111" s="33"/>
      <c r="F111" s="34"/>
      <c r="G111" s="35"/>
      <c r="H111" s="35"/>
      <c r="I111" s="35"/>
      <c r="J111" s="36"/>
      <c r="K111" s="35"/>
      <c r="L111" s="35"/>
      <c r="M111" s="35"/>
      <c r="N111" s="35"/>
      <c r="O111" s="35"/>
      <c r="P111" s="35"/>
      <c r="Q111" s="35"/>
      <c r="R111" s="35"/>
      <c r="S111" s="37"/>
      <c r="T111" s="37">
        <f t="shared" si="5"/>
        <v>0</v>
      </c>
      <c r="U111" s="46"/>
    </row>
    <row r="112" spans="1:21" s="45" customFormat="1" ht="18.75" thickBot="1" x14ac:dyDescent="0.3">
      <c r="A112" s="24"/>
      <c r="B112" s="32"/>
      <c r="C112" s="14" t="s">
        <v>128</v>
      </c>
      <c r="D112" s="26"/>
      <c r="E112" s="33"/>
      <c r="F112" s="34"/>
      <c r="G112" s="35"/>
      <c r="H112" s="35"/>
      <c r="I112" s="35"/>
      <c r="J112" s="36"/>
      <c r="K112" s="35"/>
      <c r="L112" s="35"/>
      <c r="M112" s="35"/>
      <c r="N112" s="35"/>
      <c r="O112" s="35"/>
      <c r="P112" s="35"/>
      <c r="Q112" s="35"/>
      <c r="R112" s="35"/>
      <c r="S112" s="37"/>
      <c r="T112" s="37">
        <f t="shared" si="5"/>
        <v>0</v>
      </c>
      <c r="U112" s="46"/>
    </row>
    <row r="113" spans="1:21" s="45" customFormat="1" ht="18.75" thickBot="1" x14ac:dyDescent="0.3">
      <c r="A113" s="24"/>
      <c r="B113" s="32"/>
      <c r="C113" s="14" t="s">
        <v>129</v>
      </c>
      <c r="D113" s="26"/>
      <c r="E113" s="33"/>
      <c r="F113" s="34"/>
      <c r="G113" s="35"/>
      <c r="H113" s="35"/>
      <c r="I113" s="35"/>
      <c r="J113" s="36"/>
      <c r="K113" s="35"/>
      <c r="L113" s="35"/>
      <c r="M113" s="35"/>
      <c r="N113" s="35"/>
      <c r="O113" s="35"/>
      <c r="P113" s="35"/>
      <c r="Q113" s="35"/>
      <c r="R113" s="35"/>
      <c r="S113" s="37"/>
      <c r="T113" s="37">
        <f t="shared" si="5"/>
        <v>0</v>
      </c>
      <c r="U113" s="46"/>
    </row>
    <row r="114" spans="1:21" s="45" customFormat="1" ht="18.75" thickBot="1" x14ac:dyDescent="0.3">
      <c r="A114" s="24"/>
      <c r="B114" s="32"/>
      <c r="C114" s="14" t="s">
        <v>130</v>
      </c>
      <c r="D114" s="26"/>
      <c r="E114" s="33"/>
      <c r="F114" s="34"/>
      <c r="G114" s="35"/>
      <c r="H114" s="35"/>
      <c r="I114" s="35"/>
      <c r="J114" s="36"/>
      <c r="K114" s="35"/>
      <c r="L114" s="35"/>
      <c r="M114" s="35"/>
      <c r="N114" s="35"/>
      <c r="O114" s="35"/>
      <c r="P114" s="35"/>
      <c r="Q114" s="35"/>
      <c r="R114" s="35"/>
      <c r="S114" s="37"/>
      <c r="T114" s="37">
        <f t="shared" si="5"/>
        <v>0</v>
      </c>
      <c r="U114" s="46"/>
    </row>
    <row r="115" spans="1:21" s="45" customFormat="1" ht="18.75" thickBot="1" x14ac:dyDescent="0.3">
      <c r="A115" s="24"/>
      <c r="B115" s="32"/>
      <c r="C115" s="14" t="s">
        <v>131</v>
      </c>
      <c r="D115" s="26"/>
      <c r="E115" s="33"/>
      <c r="F115" s="34"/>
      <c r="G115" s="35"/>
      <c r="H115" s="35"/>
      <c r="I115" s="35"/>
      <c r="J115" s="36"/>
      <c r="K115" s="35"/>
      <c r="L115" s="35"/>
      <c r="M115" s="35"/>
      <c r="N115" s="35"/>
      <c r="O115" s="35"/>
      <c r="P115" s="35"/>
      <c r="Q115" s="35"/>
      <c r="R115" s="35"/>
      <c r="S115" s="37"/>
      <c r="T115" s="37">
        <f t="shared" si="5"/>
        <v>0</v>
      </c>
      <c r="U115" s="46"/>
    </row>
    <row r="116" spans="1:21" s="45" customFormat="1" ht="18.75" thickBot="1" x14ac:dyDescent="0.3">
      <c r="A116" s="24"/>
      <c r="B116" s="32"/>
      <c r="C116" s="14" t="s">
        <v>132</v>
      </c>
      <c r="D116" s="26"/>
      <c r="E116" s="33"/>
      <c r="F116" s="34"/>
      <c r="G116" s="35"/>
      <c r="H116" s="35"/>
      <c r="I116" s="35"/>
      <c r="J116" s="36"/>
      <c r="K116" s="35"/>
      <c r="L116" s="35"/>
      <c r="M116" s="35"/>
      <c r="N116" s="35"/>
      <c r="O116" s="35"/>
      <c r="P116" s="35"/>
      <c r="Q116" s="35"/>
      <c r="R116" s="35"/>
      <c r="S116" s="37"/>
      <c r="T116" s="37">
        <f t="shared" si="5"/>
        <v>0</v>
      </c>
      <c r="U116" s="46"/>
    </row>
    <row r="117" spans="1:21" s="57" customFormat="1" ht="18.75" thickBot="1" x14ac:dyDescent="0.3">
      <c r="A117" s="55"/>
      <c r="B117" s="32"/>
      <c r="C117" s="14" t="s">
        <v>133</v>
      </c>
      <c r="D117" s="26"/>
      <c r="E117" s="33"/>
      <c r="F117" s="34"/>
      <c r="G117" s="35"/>
      <c r="H117" s="35"/>
      <c r="I117" s="35"/>
      <c r="J117" s="36"/>
      <c r="K117" s="35"/>
      <c r="L117" s="35"/>
      <c r="M117" s="35"/>
      <c r="N117" s="35"/>
      <c r="O117" s="35"/>
      <c r="P117" s="35"/>
      <c r="Q117" s="35"/>
      <c r="R117" s="35"/>
      <c r="S117" s="37"/>
      <c r="T117" s="37">
        <f t="shared" si="5"/>
        <v>0</v>
      </c>
      <c r="U117" s="56"/>
    </row>
    <row r="118" spans="1:21" s="45" customFormat="1" ht="18.75" thickBot="1" x14ac:dyDescent="0.3">
      <c r="A118" s="24"/>
      <c r="B118" s="32"/>
      <c r="C118" s="14" t="s">
        <v>134</v>
      </c>
      <c r="D118" s="26"/>
      <c r="E118" s="33"/>
      <c r="F118" s="34"/>
      <c r="G118" s="35"/>
      <c r="H118" s="35"/>
      <c r="I118" s="35"/>
      <c r="J118" s="36"/>
      <c r="K118" s="35"/>
      <c r="L118" s="35"/>
      <c r="M118" s="35"/>
      <c r="N118" s="35"/>
      <c r="O118" s="35"/>
      <c r="P118" s="35"/>
      <c r="Q118" s="35"/>
      <c r="R118" s="35"/>
      <c r="S118" s="37"/>
      <c r="T118" s="37">
        <f t="shared" si="5"/>
        <v>0</v>
      </c>
      <c r="U118" s="46"/>
    </row>
    <row r="119" spans="1:21" s="45" customFormat="1" ht="18.75" thickBot="1" x14ac:dyDescent="0.3">
      <c r="A119" s="24"/>
      <c r="B119" s="32"/>
      <c r="C119" s="14" t="s">
        <v>135</v>
      </c>
      <c r="D119" s="26"/>
      <c r="E119" s="33"/>
      <c r="F119" s="34"/>
      <c r="G119" s="35"/>
      <c r="H119" s="35"/>
      <c r="I119" s="35"/>
      <c r="J119" s="36"/>
      <c r="K119" s="35"/>
      <c r="L119" s="35"/>
      <c r="M119" s="35"/>
      <c r="N119" s="35"/>
      <c r="O119" s="35"/>
      <c r="P119" s="35"/>
      <c r="Q119" s="35"/>
      <c r="R119" s="35"/>
      <c r="S119" s="37"/>
      <c r="T119" s="37">
        <f t="shared" si="5"/>
        <v>0</v>
      </c>
      <c r="U119" s="46"/>
    </row>
    <row r="120" spans="1:21" s="45" customFormat="1" ht="18.75" thickBot="1" x14ac:dyDescent="0.3">
      <c r="A120" s="24"/>
      <c r="B120" s="32"/>
      <c r="C120" s="14" t="s">
        <v>136</v>
      </c>
      <c r="D120" s="26"/>
      <c r="E120" s="33"/>
      <c r="F120" s="34"/>
      <c r="G120" s="35"/>
      <c r="H120" s="35"/>
      <c r="I120" s="35"/>
      <c r="J120" s="36"/>
      <c r="K120" s="35"/>
      <c r="L120" s="35"/>
      <c r="M120" s="35"/>
      <c r="N120" s="35"/>
      <c r="O120" s="35"/>
      <c r="P120" s="35"/>
      <c r="Q120" s="35"/>
      <c r="R120" s="35"/>
      <c r="S120" s="37"/>
      <c r="T120" s="37">
        <f t="shared" si="5"/>
        <v>0</v>
      </c>
      <c r="U120" s="46"/>
    </row>
    <row r="121" spans="1:21" s="45" customFormat="1" ht="18.75" thickBot="1" x14ac:dyDescent="0.3">
      <c r="B121" s="32">
        <v>38</v>
      </c>
      <c r="C121" s="14" t="s">
        <v>137</v>
      </c>
      <c r="D121" s="26"/>
      <c r="E121" s="33"/>
      <c r="F121" s="34"/>
      <c r="G121" s="35"/>
      <c r="H121" s="35"/>
      <c r="I121" s="35"/>
      <c r="J121" s="36"/>
      <c r="K121" s="35"/>
      <c r="L121" s="35"/>
      <c r="M121" s="35"/>
      <c r="N121" s="35"/>
      <c r="O121" s="35"/>
      <c r="P121" s="35"/>
      <c r="Q121" s="35"/>
      <c r="R121" s="35"/>
      <c r="S121" s="37">
        <f>SUM(G121:R121)</f>
        <v>0</v>
      </c>
      <c r="T121" s="37">
        <f t="shared" si="5"/>
        <v>0</v>
      </c>
      <c r="U121" s="46"/>
    </row>
    <row r="122" spans="1:21" s="45" customFormat="1" ht="18.75" thickBot="1" x14ac:dyDescent="0.3">
      <c r="B122" s="17"/>
      <c r="C122" s="14"/>
      <c r="D122" s="26"/>
      <c r="E122" s="58"/>
      <c r="F122" s="59"/>
      <c r="G122" s="60"/>
      <c r="H122" s="60"/>
      <c r="I122" s="60"/>
      <c r="J122" s="47"/>
      <c r="K122" s="60"/>
      <c r="L122" s="60"/>
      <c r="M122" s="60"/>
      <c r="N122" s="60"/>
      <c r="O122" s="60"/>
      <c r="P122" s="60"/>
      <c r="Q122" s="60"/>
      <c r="R122" s="60"/>
      <c r="S122" s="37">
        <f>SUM(G122:R122)</f>
        <v>0</v>
      </c>
      <c r="T122" s="61">
        <f t="shared" si="5"/>
        <v>0</v>
      </c>
      <c r="U122" s="46"/>
    </row>
    <row r="123" spans="1:21" s="45" customFormat="1" ht="18.75" thickBot="1" x14ac:dyDescent="0.3">
      <c r="B123" s="17"/>
      <c r="C123" s="62" t="s">
        <v>138</v>
      </c>
      <c r="D123" s="63"/>
      <c r="E123" s="64">
        <f t="shared" ref="E123:T123" si="6">SUM(E14:E122)</f>
        <v>1082216284</v>
      </c>
      <c r="F123" s="65">
        <f t="shared" si="6"/>
        <v>236747438</v>
      </c>
      <c r="G123" s="66">
        <f t="shared" si="6"/>
        <v>78915812</v>
      </c>
      <c r="H123" s="66">
        <f t="shared" si="6"/>
        <v>78915813</v>
      </c>
      <c r="I123" s="66">
        <f t="shared" si="6"/>
        <v>102912778</v>
      </c>
      <c r="J123" s="66">
        <f t="shared" si="6"/>
        <v>0</v>
      </c>
      <c r="K123" s="66">
        <f t="shared" si="6"/>
        <v>0</v>
      </c>
      <c r="L123" s="66">
        <f t="shared" si="6"/>
        <v>0</v>
      </c>
      <c r="M123" s="66">
        <f t="shared" si="6"/>
        <v>0</v>
      </c>
      <c r="N123" s="66">
        <f t="shared" si="6"/>
        <v>0</v>
      </c>
      <c r="O123" s="66">
        <f t="shared" si="6"/>
        <v>0</v>
      </c>
      <c r="P123" s="66">
        <f t="shared" si="6"/>
        <v>0</v>
      </c>
      <c r="Q123" s="66">
        <f t="shared" si="6"/>
        <v>0</v>
      </c>
      <c r="R123" s="66">
        <f t="shared" si="6"/>
        <v>0</v>
      </c>
      <c r="S123" s="66">
        <f t="shared" si="6"/>
        <v>260744403</v>
      </c>
      <c r="T123" s="66">
        <f t="shared" si="6"/>
        <v>-23996965</v>
      </c>
    </row>
    <row r="124" spans="1:21" s="45" customFormat="1" x14ac:dyDescent="0.25">
      <c r="B124" s="17"/>
      <c r="S124" s="17"/>
      <c r="T124" s="17"/>
    </row>
    <row r="125" spans="1:21" s="45" customFormat="1" x14ac:dyDescent="0.25">
      <c r="B125" s="17"/>
      <c r="F125" s="67"/>
      <c r="I125" s="67"/>
      <c r="S125" s="17"/>
      <c r="T125" s="17"/>
    </row>
    <row r="126" spans="1:21" s="45" customFormat="1" ht="18.75" thickBot="1" x14ac:dyDescent="0.3">
      <c r="B126" s="17"/>
      <c r="S126" s="17"/>
      <c r="T126" s="17"/>
    </row>
    <row r="127" spans="1:21" s="45" customFormat="1" x14ac:dyDescent="0.25">
      <c r="B127" s="17"/>
      <c r="C127" s="68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70"/>
      <c r="T127" s="71"/>
    </row>
    <row r="128" spans="1:21" s="1" customFormat="1" x14ac:dyDescent="0.25">
      <c r="C128" s="81" t="s">
        <v>139</v>
      </c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3"/>
    </row>
    <row r="129" spans="2:20" s="1" customFormat="1" x14ac:dyDescent="0.25">
      <c r="C129" s="81" t="s">
        <v>140</v>
      </c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3"/>
    </row>
    <row r="130" spans="2:20" s="1" customFormat="1" x14ac:dyDescent="0.25">
      <c r="C130" s="81" t="s">
        <v>141</v>
      </c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3"/>
    </row>
    <row r="131" spans="2:20" ht="18.75" thickBot="1" x14ac:dyDescent="0.3">
      <c r="C131" s="72"/>
      <c r="D131" s="73"/>
      <c r="E131" s="74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5"/>
    </row>
    <row r="132" spans="2:20" s="45" customFormat="1" x14ac:dyDescent="0.25">
      <c r="B132" s="17"/>
      <c r="S132" s="17"/>
      <c r="T132" s="17"/>
    </row>
    <row r="133" spans="2:20" s="45" customFormat="1" x14ac:dyDescent="0.25">
      <c r="B133" s="17"/>
      <c r="S133" s="17"/>
      <c r="T133" s="17"/>
    </row>
    <row r="134" spans="2:20" s="45" customFormat="1" x14ac:dyDescent="0.25">
      <c r="B134" s="17"/>
      <c r="S134" s="17"/>
      <c r="T134" s="17"/>
    </row>
    <row r="135" spans="2:20" s="45" customFormat="1" x14ac:dyDescent="0.25">
      <c r="B135" s="17"/>
      <c r="S135" s="17"/>
      <c r="T135" s="17"/>
    </row>
    <row r="136" spans="2:20" s="45" customFormat="1" x14ac:dyDescent="0.25">
      <c r="B136" s="17"/>
      <c r="S136" s="17"/>
      <c r="T136" s="17"/>
    </row>
    <row r="137" spans="2:20" s="45" customFormat="1" x14ac:dyDescent="0.25">
      <c r="B137" s="17"/>
      <c r="S137" s="17"/>
      <c r="T137" s="17"/>
    </row>
    <row r="138" spans="2:20" s="45" customFormat="1" x14ac:dyDescent="0.25">
      <c r="B138" s="17"/>
      <c r="S138" s="17"/>
      <c r="T138" s="17"/>
    </row>
    <row r="139" spans="2:20" s="45" customFormat="1" x14ac:dyDescent="0.25">
      <c r="B139" s="17"/>
      <c r="S139" s="17"/>
      <c r="T139" s="17"/>
    </row>
    <row r="140" spans="2:20" s="45" customFormat="1" x14ac:dyDescent="0.25">
      <c r="B140" s="17"/>
      <c r="S140" s="17"/>
      <c r="T140" s="17"/>
    </row>
    <row r="141" spans="2:20" s="45" customFormat="1" x14ac:dyDescent="0.25">
      <c r="B141" s="17"/>
      <c r="S141" s="17"/>
      <c r="T141" s="17"/>
    </row>
    <row r="142" spans="2:20" s="45" customFormat="1" x14ac:dyDescent="0.25">
      <c r="B142" s="17"/>
      <c r="S142" s="17"/>
      <c r="T142" s="17"/>
    </row>
    <row r="143" spans="2:20" s="45" customFormat="1" x14ac:dyDescent="0.25">
      <c r="B143" s="17"/>
      <c r="S143" s="17"/>
      <c r="T143" s="17"/>
    </row>
    <row r="144" spans="2:20" s="45" customFormat="1" x14ac:dyDescent="0.25">
      <c r="B144" s="17"/>
      <c r="S144" s="17"/>
      <c r="T144" s="17"/>
    </row>
    <row r="145" spans="2:20" s="45" customFormat="1" x14ac:dyDescent="0.25">
      <c r="B145" s="17"/>
      <c r="C145" s="76"/>
      <c r="D145" s="76"/>
      <c r="E145" s="77"/>
      <c r="F145" s="78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8"/>
      <c r="T145" s="48"/>
    </row>
    <row r="146" spans="2:20" s="45" customFormat="1" x14ac:dyDescent="0.25">
      <c r="B146" s="17"/>
      <c r="S146" s="48"/>
      <c r="T146" s="48"/>
    </row>
  </sheetData>
  <mergeCells count="4">
    <mergeCell ref="E6:T6"/>
    <mergeCell ref="C128:T128"/>
    <mergeCell ref="C129:T129"/>
    <mergeCell ref="C130:T1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Margarita Eraso</cp:lastModifiedBy>
  <dcterms:created xsi:type="dcterms:W3CDTF">2019-04-04T14:20:53Z</dcterms:created>
  <dcterms:modified xsi:type="dcterms:W3CDTF">2019-04-04T15:05:46Z</dcterms:modified>
</cp:coreProperties>
</file>